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name="Facturas" sheetId="1" state="visible" r:id="rId1"/>
    <sheet name="Resumen" sheetId="2" state="visible" r:id="rId2"/>
    <sheet name="ObrasSociales" sheetId="3" state="visible" r:id="rId3"/>
    <sheet name="Cómo se usa" sheetId="4" state="visible" r:id="rId4"/>
  </sheets>
  <definedNames>
    <definedName name="_xlnm._FilterDatabase" localSheetId="0" hidden="1">'Facturas'!$A$4:$K$204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.00"/>
  </numFmts>
  <fonts count="14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  <sz val="10"/>
    </font>
    <font>
      <b val="1"/>
      <color rgb="00475569"/>
      <sz val="10"/>
    </font>
    <font>
      <b val="1"/>
      <color rgb="000F172A"/>
      <sz val="20"/>
    </font>
    <font>
      <b val="1"/>
      <color rgb="0015803D"/>
      <sz val="20"/>
    </font>
    <font>
      <b val="1"/>
      <color rgb="00B45309"/>
      <sz val="20"/>
    </font>
    <font>
      <b val="1"/>
      <color rgb="00B91C1C"/>
      <sz val="20"/>
    </font>
    <font>
      <b val="1"/>
      <color rgb="000F172A"/>
      <sz val="12"/>
    </font>
    <font>
      <color rgb="000F172A"/>
      <sz val="10"/>
    </font>
    <font>
      <color rgb="000F172A"/>
      <sz val="11"/>
    </font>
    <font>
      <b val="1"/>
      <color rgb="000F172A"/>
      <sz val="11"/>
    </font>
    <font>
      <color rgb="00475569"/>
      <sz val="11"/>
    </font>
  </fonts>
  <fills count="4">
    <fill>
      <patternFill/>
    </fill>
    <fill>
      <patternFill patternType="gray125"/>
    </fill>
    <fill>
      <patternFill patternType="solid">
        <fgColor rgb="002F5BEA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E6E8EC"/>
      </left>
      <right style="thin">
        <color rgb="00E6E8EC"/>
      </right>
      <top style="thin">
        <color rgb="00E6E8EC"/>
      </top>
      <bottom style="thin">
        <color rgb="00E6E8E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3" borderId="1" applyAlignment="1" pivotButton="0" quotePrefix="0" xfId="0">
      <alignment horizontal="center"/>
    </xf>
    <xf numFmtId="0" fontId="4" fillId="0" borderId="0" pivotButton="0" quotePrefix="0" xfId="0"/>
    <xf numFmtId="0" fontId="9" fillId="0" borderId="0" pivotButton="0" quotePrefix="0" xfId="0"/>
    <xf numFmtId="166" fontId="5" fillId="0" borderId="0" pivotButton="0" quotePrefix="0" xfId="0"/>
    <xf numFmtId="0" fontId="3" fillId="2" borderId="0" pivotButton="0" quotePrefix="0" xfId="0"/>
    <xf numFmtId="166" fontId="0" fillId="0" borderId="0" pivotButton="0" quotePrefix="0" xfId="0"/>
    <xf numFmtId="166" fontId="6" fillId="0" borderId="0" pivotButton="0" quotePrefix="0" xfId="0"/>
    <xf numFmtId="166" fontId="7" fillId="0" borderId="0" pivotButton="0" quotePrefix="0" xfId="0"/>
    <xf numFmtId="166" fontId="8" fillId="0" borderId="0" pivotButton="0" quotePrefix="0" xfId="0"/>
    <xf numFmtId="0" fontId="1" fillId="0" borderId="0" applyAlignment="1" pivotButton="0" quotePrefix="0" xfId="0">
      <alignment/>
    </xf>
    <xf numFmtId="0" fontId="2" fillId="0" borderId="0" applyAlignment="1" pivotButton="0" quotePrefix="0" xfId="0">
      <alignment/>
    </xf>
    <xf numFmtId="0" fontId="10" fillId="0" borderId="0" applyAlignment="1" pivotButton="0" quotePrefix="0" xfId="0">
      <alignment/>
    </xf>
    <xf numFmtId="0" fontId="11" fillId="0" borderId="0" applyAlignment="1" pivotButton="0" quotePrefix="0" xfId="0">
      <alignment/>
    </xf>
    <xf numFmtId="0" fontId="12" fillId="0" borderId="0" applyAlignment="1" pivotButton="0" quotePrefix="0" xfId="0">
      <alignment/>
    </xf>
    <xf numFmtId="0" fontId="13" fillId="0" borderId="0" applyAlignment="1" pivotButton="0" quotePrefix="0" xfId="0">
      <alignment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F2F2"/>
        </patternFill>
      </fill>
    </dxf>
    <dxf>
      <font>
        <color rgb="0015803D"/>
      </font>
      <fill>
        <patternFill patternType="solid">
          <fgColor rgb="00ECFDF3"/>
        </patternFill>
      </fill>
    </dxf>
    <dxf>
      <font>
        <color rgb="00B45309"/>
      </font>
      <fill>
        <patternFill patternType="solid">
          <fgColor rgb="00FFF7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17" customWidth="1" min="4" max="4"/>
    <col width="17" customWidth="1" min="5" max="5"/>
    <col width="12" customWidth="1" min="6" max="6"/>
    <col width="15" customWidth="1" min="7" max="7"/>
    <col width="14" customWidth="1" min="8" max="8"/>
    <col width="12" customWidth="1" min="9" max="9"/>
    <col width="14" customWidth="1" min="10" max="10"/>
    <col width="16" customWidth="1" min="11" max="11"/>
  </cols>
  <sheetData>
    <row r="1">
      <c r="A1" s="1" t="inlineStr">
        <is>
          <t>Control de cobros a obras sociales</t>
        </is>
      </c>
    </row>
    <row r="2">
      <c r="A2" s="2" t="inlineStr">
        <is>
          <t>Cargá una fila por factura. Las columnas grises se calculan solas: no las toques.</t>
        </is>
      </c>
    </row>
    <row r="4" ht="30" customHeight="1">
      <c r="A4" s="3" t="inlineStr">
        <is>
          <t>Fecha factura</t>
        </is>
      </c>
      <c r="B4" s="3" t="inlineStr">
        <is>
          <t>Obra social</t>
        </is>
      </c>
      <c r="C4" s="3" t="inlineStr">
        <is>
          <t>Paciente</t>
        </is>
      </c>
      <c r="D4" s="3" t="inlineStr">
        <is>
          <t>Nº de factura</t>
        </is>
      </c>
      <c r="E4" s="3" t="inlineStr">
        <is>
          <t>Importe facturado</t>
        </is>
      </c>
      <c r="F4" s="3" t="inlineStr">
        <is>
          <t>Días de pago</t>
        </is>
      </c>
      <c r="G4" s="3" t="inlineStr">
        <is>
          <t>Pago esperado</t>
        </is>
      </c>
      <c r="H4" s="3" t="inlineStr">
        <is>
          <t>Cobrado</t>
        </is>
      </c>
      <c r="I4" s="3" t="inlineStr">
        <is>
          <t>Débitos</t>
        </is>
      </c>
      <c r="J4" s="3" t="inlineStr">
        <is>
          <t>Saldo</t>
        </is>
      </c>
      <c r="K4" s="3" t="inlineStr">
        <is>
          <t>Estado</t>
        </is>
      </c>
    </row>
    <row r="5">
      <c r="A5" s="4" t="n">
        <v>46213</v>
      </c>
      <c r="B5" s="5" t="inlineStr">
        <is>
          <t>OSDE</t>
        </is>
      </c>
      <c r="C5" s="5" t="inlineStr">
        <is>
          <t>Pérez, Juan</t>
        </is>
      </c>
      <c r="D5" s="5" t="inlineStr">
        <is>
          <t>0001-00000125</t>
        </is>
      </c>
      <c r="E5" s="6" t="n">
        <v>199992</v>
      </c>
      <c r="F5" s="5" t="n">
        <v>60</v>
      </c>
      <c r="G5" s="7">
        <f>IF(A5="","",A5+F5)</f>
        <v/>
      </c>
      <c r="H5" s="6" t="n">
        <v>199992</v>
      </c>
      <c r="I5" s="6" t="n">
        <v>0</v>
      </c>
      <c r="J5" s="8">
        <f>IF(E5="","",E5-N(H5)-N(I5))</f>
        <v/>
      </c>
      <c r="K5" s="9">
        <f>IF(E5="","",IF(J5&lt;=0,"Cobrada",IF(AND(H5&gt;0,J5&gt;0),IF(G5&lt;TODAY(),"Vencida (parcial)","Parcial"),IF(G5&lt;TODAY(),"VENCIDA","Pendiente"))))</f>
        <v/>
      </c>
    </row>
    <row r="6">
      <c r="A6" s="4" t="n">
        <v>46218</v>
      </c>
      <c r="B6" s="5" t="inlineStr">
        <is>
          <t>Swiss Medical</t>
        </is>
      </c>
      <c r="C6" s="5" t="inlineStr">
        <is>
          <t>Fernández, María</t>
        </is>
      </c>
      <c r="D6" s="5" t="inlineStr">
        <is>
          <t>0001-00000126</t>
        </is>
      </c>
      <c r="E6" s="6" t="n">
        <v>83330</v>
      </c>
      <c r="F6" s="5" t="n">
        <v>45</v>
      </c>
      <c r="G6" s="7">
        <f>IF(A6="","",A6+F6)</f>
        <v/>
      </c>
      <c r="H6" s="6" t="n">
        <v>0</v>
      </c>
      <c r="I6" s="6" t="n">
        <v>0</v>
      </c>
      <c r="J6" s="8">
        <f>IF(E6="","",E6-N(H6)-N(I6))</f>
        <v/>
      </c>
      <c r="K6" s="9">
        <f>IF(E6="","",IF(J6&lt;=0,"Cobrada",IF(AND(H6&gt;0,J6&gt;0),IF(G6&lt;TODAY(),"Vencida (parcial)","Parcial"),IF(G6&lt;TODAY(),"VENCIDA","Pendiente"))))</f>
        <v/>
      </c>
    </row>
    <row r="7">
      <c r="A7" s="4" t="n">
        <v>46268</v>
      </c>
      <c r="B7" s="5" t="inlineStr">
        <is>
          <t>IOMA</t>
        </is>
      </c>
      <c r="C7" s="5" t="inlineStr">
        <is>
          <t>López, Carlos</t>
        </is>
      </c>
      <c r="D7" s="5" t="inlineStr">
        <is>
          <t>0001-00000131</t>
        </is>
      </c>
      <c r="E7" s="6" t="n">
        <v>66664</v>
      </c>
      <c r="F7" s="5" t="n">
        <v>90</v>
      </c>
      <c r="G7" s="7">
        <f>IF(A7="","",A7+F7)</f>
        <v/>
      </c>
      <c r="H7" s="6" t="n">
        <v>30000</v>
      </c>
      <c r="I7" s="6" t="n">
        <v>0</v>
      </c>
      <c r="J7" s="8">
        <f>IF(E7="","",E7-N(H7)-N(I7))</f>
        <v/>
      </c>
      <c r="K7" s="9">
        <f>IF(E7="","",IF(J7&lt;=0,"Cobrada",IF(AND(H7&gt;0,J7&gt;0),IF(G7&lt;TODAY(),"Vencida (parcial)","Parcial"),IF(G7&lt;TODAY(),"VENCIDA","Pendiente"))))</f>
        <v/>
      </c>
    </row>
    <row r="8">
      <c r="A8" s="4" t="n"/>
      <c r="B8" s="5" t="n"/>
      <c r="C8" s="5" t="n"/>
      <c r="D8" s="5" t="n"/>
      <c r="E8" s="6" t="n"/>
      <c r="F8" s="5" t="n"/>
      <c r="G8" s="7">
        <f>IF(A8="","",A8+F8)</f>
        <v/>
      </c>
      <c r="H8" s="6" t="n"/>
      <c r="I8" s="6" t="n"/>
      <c r="J8" s="8">
        <f>IF(E8="","",E8-N(H8)-N(I8))</f>
        <v/>
      </c>
      <c r="K8" s="9">
        <f>IF(E8="","",IF(J8&lt;=0,"Cobrada",IF(AND(H8&gt;0,J8&gt;0),IF(G8&lt;TODAY(),"Vencida (parcial)","Parcial"),IF(G8&lt;TODAY(),"VENCIDA","Pendiente"))))</f>
        <v/>
      </c>
    </row>
    <row r="9">
      <c r="A9" s="4" t="n"/>
      <c r="B9" s="5" t="n"/>
      <c r="C9" s="5" t="n"/>
      <c r="D9" s="5" t="n"/>
      <c r="E9" s="6" t="n"/>
      <c r="F9" s="5" t="n"/>
      <c r="G9" s="7">
        <f>IF(A9="","",A9+F9)</f>
        <v/>
      </c>
      <c r="H9" s="6" t="n"/>
      <c r="I9" s="6" t="n"/>
      <c r="J9" s="8">
        <f>IF(E9="","",E9-N(H9)-N(I9))</f>
        <v/>
      </c>
      <c r="K9" s="9">
        <f>IF(E9="","",IF(J9&lt;=0,"Cobrada",IF(AND(H9&gt;0,J9&gt;0),IF(G9&lt;TODAY(),"Vencida (parcial)","Parcial"),IF(G9&lt;TODAY(),"VENCIDA","Pendiente"))))</f>
        <v/>
      </c>
    </row>
    <row r="10">
      <c r="A10" s="4" t="n"/>
      <c r="B10" s="5" t="n"/>
      <c r="C10" s="5" t="n"/>
      <c r="D10" s="5" t="n"/>
      <c r="E10" s="6" t="n"/>
      <c r="F10" s="5" t="n"/>
      <c r="G10" s="7">
        <f>IF(A10="","",A10+F10)</f>
        <v/>
      </c>
      <c r="H10" s="6" t="n"/>
      <c r="I10" s="6" t="n"/>
      <c r="J10" s="8">
        <f>IF(E10="","",E10-N(H10)-N(I10))</f>
        <v/>
      </c>
      <c r="K10" s="9">
        <f>IF(E10="","",IF(J10&lt;=0,"Cobrada",IF(AND(H10&gt;0,J10&gt;0),IF(G10&lt;TODAY(),"Vencida (parcial)","Parcial"),IF(G10&lt;TODAY(),"VENCIDA","Pendiente"))))</f>
        <v/>
      </c>
    </row>
    <row r="11">
      <c r="A11" s="4" t="n"/>
      <c r="B11" s="5" t="n"/>
      <c r="C11" s="5" t="n"/>
      <c r="D11" s="5" t="n"/>
      <c r="E11" s="6" t="n"/>
      <c r="F11" s="5" t="n"/>
      <c r="G11" s="7">
        <f>IF(A11="","",A11+F11)</f>
        <v/>
      </c>
      <c r="H11" s="6" t="n"/>
      <c r="I11" s="6" t="n"/>
      <c r="J11" s="8">
        <f>IF(E11="","",E11-N(H11)-N(I11))</f>
        <v/>
      </c>
      <c r="K11" s="9">
        <f>IF(E11="","",IF(J11&lt;=0,"Cobrada",IF(AND(H11&gt;0,J11&gt;0),IF(G11&lt;TODAY(),"Vencida (parcial)","Parcial"),IF(G11&lt;TODAY(),"VENCIDA","Pendiente"))))</f>
        <v/>
      </c>
    </row>
    <row r="12">
      <c r="A12" s="4" t="n"/>
      <c r="B12" s="5" t="n"/>
      <c r="C12" s="5" t="n"/>
      <c r="D12" s="5" t="n"/>
      <c r="E12" s="6" t="n"/>
      <c r="F12" s="5" t="n"/>
      <c r="G12" s="7">
        <f>IF(A12="","",A12+F12)</f>
        <v/>
      </c>
      <c r="H12" s="6" t="n"/>
      <c r="I12" s="6" t="n"/>
      <c r="J12" s="8">
        <f>IF(E12="","",E12-N(H12)-N(I12))</f>
        <v/>
      </c>
      <c r="K12" s="9">
        <f>IF(E12="","",IF(J12&lt;=0,"Cobrada",IF(AND(H12&gt;0,J12&gt;0),IF(G12&lt;TODAY(),"Vencida (parcial)","Parcial"),IF(G12&lt;TODAY(),"VENCIDA","Pendiente"))))</f>
        <v/>
      </c>
    </row>
    <row r="13">
      <c r="A13" s="4" t="n"/>
      <c r="B13" s="5" t="n"/>
      <c r="C13" s="5" t="n"/>
      <c r="D13" s="5" t="n"/>
      <c r="E13" s="6" t="n"/>
      <c r="F13" s="5" t="n"/>
      <c r="G13" s="7">
        <f>IF(A13="","",A13+F13)</f>
        <v/>
      </c>
      <c r="H13" s="6" t="n"/>
      <c r="I13" s="6" t="n"/>
      <c r="J13" s="8">
        <f>IF(E13="","",E13-N(H13)-N(I13))</f>
        <v/>
      </c>
      <c r="K13" s="9">
        <f>IF(E13="","",IF(J13&lt;=0,"Cobrada",IF(AND(H13&gt;0,J13&gt;0),IF(G13&lt;TODAY(),"Vencida (parcial)","Parcial"),IF(G13&lt;TODAY(),"VENCIDA","Pendiente"))))</f>
        <v/>
      </c>
    </row>
    <row r="14">
      <c r="A14" s="4" t="n"/>
      <c r="B14" s="5" t="n"/>
      <c r="C14" s="5" t="n"/>
      <c r="D14" s="5" t="n"/>
      <c r="E14" s="6" t="n"/>
      <c r="F14" s="5" t="n"/>
      <c r="G14" s="7">
        <f>IF(A14="","",A14+F14)</f>
        <v/>
      </c>
      <c r="H14" s="6" t="n"/>
      <c r="I14" s="6" t="n"/>
      <c r="J14" s="8">
        <f>IF(E14="","",E14-N(H14)-N(I14))</f>
        <v/>
      </c>
      <c r="K14" s="9">
        <f>IF(E14="","",IF(J14&lt;=0,"Cobrada",IF(AND(H14&gt;0,J14&gt;0),IF(G14&lt;TODAY(),"Vencida (parcial)","Parcial"),IF(G14&lt;TODAY(),"VENCIDA","Pendiente"))))</f>
        <v/>
      </c>
    </row>
    <row r="15">
      <c r="A15" s="4" t="n"/>
      <c r="B15" s="5" t="n"/>
      <c r="C15" s="5" t="n"/>
      <c r="D15" s="5" t="n"/>
      <c r="E15" s="6" t="n"/>
      <c r="F15" s="5" t="n"/>
      <c r="G15" s="7">
        <f>IF(A15="","",A15+F15)</f>
        <v/>
      </c>
      <c r="H15" s="6" t="n"/>
      <c r="I15" s="6" t="n"/>
      <c r="J15" s="8">
        <f>IF(E15="","",E15-N(H15)-N(I15))</f>
        <v/>
      </c>
      <c r="K15" s="9">
        <f>IF(E15="","",IF(J15&lt;=0,"Cobrada",IF(AND(H15&gt;0,J15&gt;0),IF(G15&lt;TODAY(),"Vencida (parcial)","Parcial"),IF(G15&lt;TODAY(),"VENCIDA","Pendiente"))))</f>
        <v/>
      </c>
    </row>
    <row r="16">
      <c r="A16" s="4" t="n"/>
      <c r="B16" s="5" t="n"/>
      <c r="C16" s="5" t="n"/>
      <c r="D16" s="5" t="n"/>
      <c r="E16" s="6" t="n"/>
      <c r="F16" s="5" t="n"/>
      <c r="G16" s="7">
        <f>IF(A16="","",A16+F16)</f>
        <v/>
      </c>
      <c r="H16" s="6" t="n"/>
      <c r="I16" s="6" t="n"/>
      <c r="J16" s="8">
        <f>IF(E16="","",E16-N(H16)-N(I16))</f>
        <v/>
      </c>
      <c r="K16" s="9">
        <f>IF(E16="","",IF(J16&lt;=0,"Cobrada",IF(AND(H16&gt;0,J16&gt;0),IF(G16&lt;TODAY(),"Vencida (parcial)","Parcial"),IF(G16&lt;TODAY(),"VENCIDA","Pendiente"))))</f>
        <v/>
      </c>
    </row>
    <row r="17">
      <c r="A17" s="4" t="n"/>
      <c r="B17" s="5" t="n"/>
      <c r="C17" s="5" t="n"/>
      <c r="D17" s="5" t="n"/>
      <c r="E17" s="6" t="n"/>
      <c r="F17" s="5" t="n"/>
      <c r="G17" s="7">
        <f>IF(A17="","",A17+F17)</f>
        <v/>
      </c>
      <c r="H17" s="6" t="n"/>
      <c r="I17" s="6" t="n"/>
      <c r="J17" s="8">
        <f>IF(E17="","",E17-N(H17)-N(I17))</f>
        <v/>
      </c>
      <c r="K17" s="9">
        <f>IF(E17="","",IF(J17&lt;=0,"Cobrada",IF(AND(H17&gt;0,J17&gt;0),IF(G17&lt;TODAY(),"Vencida (parcial)","Parcial"),IF(G17&lt;TODAY(),"VENCIDA","Pendiente"))))</f>
        <v/>
      </c>
    </row>
    <row r="18">
      <c r="A18" s="4" t="n"/>
      <c r="B18" s="5" t="n"/>
      <c r="C18" s="5" t="n"/>
      <c r="D18" s="5" t="n"/>
      <c r="E18" s="6" t="n"/>
      <c r="F18" s="5" t="n"/>
      <c r="G18" s="7">
        <f>IF(A18="","",A18+F18)</f>
        <v/>
      </c>
      <c r="H18" s="6" t="n"/>
      <c r="I18" s="6" t="n"/>
      <c r="J18" s="8">
        <f>IF(E18="","",E18-N(H18)-N(I18))</f>
        <v/>
      </c>
      <c r="K18" s="9">
        <f>IF(E18="","",IF(J18&lt;=0,"Cobrada",IF(AND(H18&gt;0,J18&gt;0),IF(G18&lt;TODAY(),"Vencida (parcial)","Parcial"),IF(G18&lt;TODAY(),"VENCIDA","Pendiente"))))</f>
        <v/>
      </c>
    </row>
    <row r="19">
      <c r="A19" s="4" t="n"/>
      <c r="B19" s="5" t="n"/>
      <c r="C19" s="5" t="n"/>
      <c r="D19" s="5" t="n"/>
      <c r="E19" s="6" t="n"/>
      <c r="F19" s="5" t="n"/>
      <c r="G19" s="7">
        <f>IF(A19="","",A19+F19)</f>
        <v/>
      </c>
      <c r="H19" s="6" t="n"/>
      <c r="I19" s="6" t="n"/>
      <c r="J19" s="8">
        <f>IF(E19="","",E19-N(H19)-N(I19))</f>
        <v/>
      </c>
      <c r="K19" s="9">
        <f>IF(E19="","",IF(J19&lt;=0,"Cobrada",IF(AND(H19&gt;0,J19&gt;0),IF(G19&lt;TODAY(),"Vencida (parcial)","Parcial"),IF(G19&lt;TODAY(),"VENCIDA","Pendiente"))))</f>
        <v/>
      </c>
    </row>
    <row r="20">
      <c r="A20" s="4" t="n"/>
      <c r="B20" s="5" t="n"/>
      <c r="C20" s="5" t="n"/>
      <c r="D20" s="5" t="n"/>
      <c r="E20" s="6" t="n"/>
      <c r="F20" s="5" t="n"/>
      <c r="G20" s="7">
        <f>IF(A20="","",A20+F20)</f>
        <v/>
      </c>
      <c r="H20" s="6" t="n"/>
      <c r="I20" s="6" t="n"/>
      <c r="J20" s="8">
        <f>IF(E20="","",E20-N(H20)-N(I20))</f>
        <v/>
      </c>
      <c r="K20" s="9">
        <f>IF(E20="","",IF(J20&lt;=0,"Cobrada",IF(AND(H20&gt;0,J20&gt;0),IF(G20&lt;TODAY(),"Vencida (parcial)","Parcial"),IF(G20&lt;TODAY(),"VENCIDA","Pendiente"))))</f>
        <v/>
      </c>
    </row>
    <row r="21">
      <c r="A21" s="4" t="n"/>
      <c r="B21" s="5" t="n"/>
      <c r="C21" s="5" t="n"/>
      <c r="D21" s="5" t="n"/>
      <c r="E21" s="6" t="n"/>
      <c r="F21" s="5" t="n"/>
      <c r="G21" s="7">
        <f>IF(A21="","",A21+F21)</f>
        <v/>
      </c>
      <c r="H21" s="6" t="n"/>
      <c r="I21" s="6" t="n"/>
      <c r="J21" s="8">
        <f>IF(E21="","",E21-N(H21)-N(I21))</f>
        <v/>
      </c>
      <c r="K21" s="9">
        <f>IF(E21="","",IF(J21&lt;=0,"Cobrada",IF(AND(H21&gt;0,J21&gt;0),IF(G21&lt;TODAY(),"Vencida (parcial)","Parcial"),IF(G21&lt;TODAY(),"VENCIDA","Pendiente"))))</f>
        <v/>
      </c>
    </row>
    <row r="22">
      <c r="A22" s="4" t="n"/>
      <c r="B22" s="5" t="n"/>
      <c r="C22" s="5" t="n"/>
      <c r="D22" s="5" t="n"/>
      <c r="E22" s="6" t="n"/>
      <c r="F22" s="5" t="n"/>
      <c r="G22" s="7">
        <f>IF(A22="","",A22+F22)</f>
        <v/>
      </c>
      <c r="H22" s="6" t="n"/>
      <c r="I22" s="6" t="n"/>
      <c r="J22" s="8">
        <f>IF(E22="","",E22-N(H22)-N(I22))</f>
        <v/>
      </c>
      <c r="K22" s="9">
        <f>IF(E22="","",IF(J22&lt;=0,"Cobrada",IF(AND(H22&gt;0,J22&gt;0),IF(G22&lt;TODAY(),"Vencida (parcial)","Parcial"),IF(G22&lt;TODAY(),"VENCIDA","Pendiente"))))</f>
        <v/>
      </c>
    </row>
    <row r="23">
      <c r="A23" s="4" t="n"/>
      <c r="B23" s="5" t="n"/>
      <c r="C23" s="5" t="n"/>
      <c r="D23" s="5" t="n"/>
      <c r="E23" s="6" t="n"/>
      <c r="F23" s="5" t="n"/>
      <c r="G23" s="7">
        <f>IF(A23="","",A23+F23)</f>
        <v/>
      </c>
      <c r="H23" s="6" t="n"/>
      <c r="I23" s="6" t="n"/>
      <c r="J23" s="8">
        <f>IF(E23="","",E23-N(H23)-N(I23))</f>
        <v/>
      </c>
      <c r="K23" s="9">
        <f>IF(E23="","",IF(J23&lt;=0,"Cobrada",IF(AND(H23&gt;0,J23&gt;0),IF(G23&lt;TODAY(),"Vencida (parcial)","Parcial"),IF(G23&lt;TODAY(),"VENCIDA","Pendiente"))))</f>
        <v/>
      </c>
    </row>
    <row r="24">
      <c r="A24" s="4" t="n"/>
      <c r="B24" s="5" t="n"/>
      <c r="C24" s="5" t="n"/>
      <c r="D24" s="5" t="n"/>
      <c r="E24" s="6" t="n"/>
      <c r="F24" s="5" t="n"/>
      <c r="G24" s="7">
        <f>IF(A24="","",A24+F24)</f>
        <v/>
      </c>
      <c r="H24" s="6" t="n"/>
      <c r="I24" s="6" t="n"/>
      <c r="J24" s="8">
        <f>IF(E24="","",E24-N(H24)-N(I24))</f>
        <v/>
      </c>
      <c r="K24" s="9">
        <f>IF(E24="","",IF(J24&lt;=0,"Cobrada",IF(AND(H24&gt;0,J24&gt;0),IF(G24&lt;TODAY(),"Vencida (parcial)","Parcial"),IF(G24&lt;TODAY(),"VENCIDA","Pendiente"))))</f>
        <v/>
      </c>
    </row>
    <row r="25">
      <c r="A25" s="4" t="n"/>
      <c r="B25" s="5" t="n"/>
      <c r="C25" s="5" t="n"/>
      <c r="D25" s="5" t="n"/>
      <c r="E25" s="6" t="n"/>
      <c r="F25" s="5" t="n"/>
      <c r="G25" s="7">
        <f>IF(A25="","",A25+F25)</f>
        <v/>
      </c>
      <c r="H25" s="6" t="n"/>
      <c r="I25" s="6" t="n"/>
      <c r="J25" s="8">
        <f>IF(E25="","",E25-N(H25)-N(I25))</f>
        <v/>
      </c>
      <c r="K25" s="9">
        <f>IF(E25="","",IF(J25&lt;=0,"Cobrada",IF(AND(H25&gt;0,J25&gt;0),IF(G25&lt;TODAY(),"Vencida (parcial)","Parcial"),IF(G25&lt;TODAY(),"VENCIDA","Pendiente"))))</f>
        <v/>
      </c>
    </row>
    <row r="26">
      <c r="A26" s="4" t="n"/>
      <c r="B26" s="5" t="n"/>
      <c r="C26" s="5" t="n"/>
      <c r="D26" s="5" t="n"/>
      <c r="E26" s="6" t="n"/>
      <c r="F26" s="5" t="n"/>
      <c r="G26" s="7">
        <f>IF(A26="","",A26+F26)</f>
        <v/>
      </c>
      <c r="H26" s="6" t="n"/>
      <c r="I26" s="6" t="n"/>
      <c r="J26" s="8">
        <f>IF(E26="","",E26-N(H26)-N(I26))</f>
        <v/>
      </c>
      <c r="K26" s="9">
        <f>IF(E26="","",IF(J26&lt;=0,"Cobrada",IF(AND(H26&gt;0,J26&gt;0),IF(G26&lt;TODAY(),"Vencida (parcial)","Parcial"),IF(G26&lt;TODAY(),"VENCIDA","Pendiente"))))</f>
        <v/>
      </c>
    </row>
    <row r="27">
      <c r="A27" s="4" t="n"/>
      <c r="B27" s="5" t="n"/>
      <c r="C27" s="5" t="n"/>
      <c r="D27" s="5" t="n"/>
      <c r="E27" s="6" t="n"/>
      <c r="F27" s="5" t="n"/>
      <c r="G27" s="7">
        <f>IF(A27="","",A27+F27)</f>
        <v/>
      </c>
      <c r="H27" s="6" t="n"/>
      <c r="I27" s="6" t="n"/>
      <c r="J27" s="8">
        <f>IF(E27="","",E27-N(H27)-N(I27))</f>
        <v/>
      </c>
      <c r="K27" s="9">
        <f>IF(E27="","",IF(J27&lt;=0,"Cobrada",IF(AND(H27&gt;0,J27&gt;0),IF(G27&lt;TODAY(),"Vencida (parcial)","Parcial"),IF(G27&lt;TODAY(),"VENCIDA","Pendiente"))))</f>
        <v/>
      </c>
    </row>
    <row r="28">
      <c r="A28" s="4" t="n"/>
      <c r="B28" s="5" t="n"/>
      <c r="C28" s="5" t="n"/>
      <c r="D28" s="5" t="n"/>
      <c r="E28" s="6" t="n"/>
      <c r="F28" s="5" t="n"/>
      <c r="G28" s="7">
        <f>IF(A28="","",A28+F28)</f>
        <v/>
      </c>
      <c r="H28" s="6" t="n"/>
      <c r="I28" s="6" t="n"/>
      <c r="J28" s="8">
        <f>IF(E28="","",E28-N(H28)-N(I28))</f>
        <v/>
      </c>
      <c r="K28" s="9">
        <f>IF(E28="","",IF(J28&lt;=0,"Cobrada",IF(AND(H28&gt;0,J28&gt;0),IF(G28&lt;TODAY(),"Vencida (parcial)","Parcial"),IF(G28&lt;TODAY(),"VENCIDA","Pendiente"))))</f>
        <v/>
      </c>
    </row>
    <row r="29">
      <c r="A29" s="4" t="n"/>
      <c r="B29" s="5" t="n"/>
      <c r="C29" s="5" t="n"/>
      <c r="D29" s="5" t="n"/>
      <c r="E29" s="6" t="n"/>
      <c r="F29" s="5" t="n"/>
      <c r="G29" s="7">
        <f>IF(A29="","",A29+F29)</f>
        <v/>
      </c>
      <c r="H29" s="6" t="n"/>
      <c r="I29" s="6" t="n"/>
      <c r="J29" s="8">
        <f>IF(E29="","",E29-N(H29)-N(I29))</f>
        <v/>
      </c>
      <c r="K29" s="9">
        <f>IF(E29="","",IF(J29&lt;=0,"Cobrada",IF(AND(H29&gt;0,J29&gt;0),IF(G29&lt;TODAY(),"Vencida (parcial)","Parcial"),IF(G29&lt;TODAY(),"VENCIDA","Pendiente"))))</f>
        <v/>
      </c>
    </row>
    <row r="30">
      <c r="A30" s="4" t="n"/>
      <c r="B30" s="5" t="n"/>
      <c r="C30" s="5" t="n"/>
      <c r="D30" s="5" t="n"/>
      <c r="E30" s="6" t="n"/>
      <c r="F30" s="5" t="n"/>
      <c r="G30" s="7">
        <f>IF(A30="","",A30+F30)</f>
        <v/>
      </c>
      <c r="H30" s="6" t="n"/>
      <c r="I30" s="6" t="n"/>
      <c r="J30" s="8">
        <f>IF(E30="","",E30-N(H30)-N(I30))</f>
        <v/>
      </c>
      <c r="K30" s="9">
        <f>IF(E30="","",IF(J30&lt;=0,"Cobrada",IF(AND(H30&gt;0,J30&gt;0),IF(G30&lt;TODAY(),"Vencida (parcial)","Parcial"),IF(G30&lt;TODAY(),"VENCIDA","Pendiente"))))</f>
        <v/>
      </c>
    </row>
    <row r="31">
      <c r="A31" s="4" t="n"/>
      <c r="B31" s="5" t="n"/>
      <c r="C31" s="5" t="n"/>
      <c r="D31" s="5" t="n"/>
      <c r="E31" s="6" t="n"/>
      <c r="F31" s="5" t="n"/>
      <c r="G31" s="7">
        <f>IF(A31="","",A31+F31)</f>
        <v/>
      </c>
      <c r="H31" s="6" t="n"/>
      <c r="I31" s="6" t="n"/>
      <c r="J31" s="8">
        <f>IF(E31="","",E31-N(H31)-N(I31))</f>
        <v/>
      </c>
      <c r="K31" s="9">
        <f>IF(E31="","",IF(J31&lt;=0,"Cobrada",IF(AND(H31&gt;0,J31&gt;0),IF(G31&lt;TODAY(),"Vencida (parcial)","Parcial"),IF(G31&lt;TODAY(),"VENCIDA","Pendiente"))))</f>
        <v/>
      </c>
    </row>
    <row r="32">
      <c r="A32" s="4" t="n"/>
      <c r="B32" s="5" t="n"/>
      <c r="C32" s="5" t="n"/>
      <c r="D32" s="5" t="n"/>
      <c r="E32" s="6" t="n"/>
      <c r="F32" s="5" t="n"/>
      <c r="G32" s="7">
        <f>IF(A32="","",A32+F32)</f>
        <v/>
      </c>
      <c r="H32" s="6" t="n"/>
      <c r="I32" s="6" t="n"/>
      <c r="J32" s="8">
        <f>IF(E32="","",E32-N(H32)-N(I32))</f>
        <v/>
      </c>
      <c r="K32" s="9">
        <f>IF(E32="","",IF(J32&lt;=0,"Cobrada",IF(AND(H32&gt;0,J32&gt;0),IF(G32&lt;TODAY(),"Vencida (parcial)","Parcial"),IF(G32&lt;TODAY(),"VENCIDA","Pendiente"))))</f>
        <v/>
      </c>
    </row>
    <row r="33">
      <c r="A33" s="4" t="n"/>
      <c r="B33" s="5" t="n"/>
      <c r="C33" s="5" t="n"/>
      <c r="D33" s="5" t="n"/>
      <c r="E33" s="6" t="n"/>
      <c r="F33" s="5" t="n"/>
      <c r="G33" s="7">
        <f>IF(A33="","",A33+F33)</f>
        <v/>
      </c>
      <c r="H33" s="6" t="n"/>
      <c r="I33" s="6" t="n"/>
      <c r="J33" s="8">
        <f>IF(E33="","",E33-N(H33)-N(I33))</f>
        <v/>
      </c>
      <c r="K33" s="9">
        <f>IF(E33="","",IF(J33&lt;=0,"Cobrada",IF(AND(H33&gt;0,J33&gt;0),IF(G33&lt;TODAY(),"Vencida (parcial)","Parcial"),IF(G33&lt;TODAY(),"VENCIDA","Pendiente"))))</f>
        <v/>
      </c>
    </row>
    <row r="34">
      <c r="A34" s="4" t="n"/>
      <c r="B34" s="5" t="n"/>
      <c r="C34" s="5" t="n"/>
      <c r="D34" s="5" t="n"/>
      <c r="E34" s="6" t="n"/>
      <c r="F34" s="5" t="n"/>
      <c r="G34" s="7">
        <f>IF(A34="","",A34+F34)</f>
        <v/>
      </c>
      <c r="H34" s="6" t="n"/>
      <c r="I34" s="6" t="n"/>
      <c r="J34" s="8">
        <f>IF(E34="","",E34-N(H34)-N(I34))</f>
        <v/>
      </c>
      <c r="K34" s="9">
        <f>IF(E34="","",IF(J34&lt;=0,"Cobrada",IF(AND(H34&gt;0,J34&gt;0),IF(G34&lt;TODAY(),"Vencida (parcial)","Parcial"),IF(G34&lt;TODAY(),"VENCIDA","Pendiente"))))</f>
        <v/>
      </c>
    </row>
    <row r="35">
      <c r="A35" s="4" t="n"/>
      <c r="B35" s="5" t="n"/>
      <c r="C35" s="5" t="n"/>
      <c r="D35" s="5" t="n"/>
      <c r="E35" s="6" t="n"/>
      <c r="F35" s="5" t="n"/>
      <c r="G35" s="7">
        <f>IF(A35="","",A35+F35)</f>
        <v/>
      </c>
      <c r="H35" s="6" t="n"/>
      <c r="I35" s="6" t="n"/>
      <c r="J35" s="8">
        <f>IF(E35="","",E35-N(H35)-N(I35))</f>
        <v/>
      </c>
      <c r="K35" s="9">
        <f>IF(E35="","",IF(J35&lt;=0,"Cobrada",IF(AND(H35&gt;0,J35&gt;0),IF(G35&lt;TODAY(),"Vencida (parcial)","Parcial"),IF(G35&lt;TODAY(),"VENCIDA","Pendiente"))))</f>
        <v/>
      </c>
    </row>
    <row r="36">
      <c r="A36" s="4" t="n"/>
      <c r="B36" s="5" t="n"/>
      <c r="C36" s="5" t="n"/>
      <c r="D36" s="5" t="n"/>
      <c r="E36" s="6" t="n"/>
      <c r="F36" s="5" t="n"/>
      <c r="G36" s="7">
        <f>IF(A36="","",A36+F36)</f>
        <v/>
      </c>
      <c r="H36" s="6" t="n"/>
      <c r="I36" s="6" t="n"/>
      <c r="J36" s="8">
        <f>IF(E36="","",E36-N(H36)-N(I36))</f>
        <v/>
      </c>
      <c r="K36" s="9">
        <f>IF(E36="","",IF(J36&lt;=0,"Cobrada",IF(AND(H36&gt;0,J36&gt;0),IF(G36&lt;TODAY(),"Vencida (parcial)","Parcial"),IF(G36&lt;TODAY(),"VENCIDA","Pendiente"))))</f>
        <v/>
      </c>
    </row>
    <row r="37">
      <c r="A37" s="4" t="n"/>
      <c r="B37" s="5" t="n"/>
      <c r="C37" s="5" t="n"/>
      <c r="D37" s="5" t="n"/>
      <c r="E37" s="6" t="n"/>
      <c r="F37" s="5" t="n"/>
      <c r="G37" s="7">
        <f>IF(A37="","",A37+F37)</f>
        <v/>
      </c>
      <c r="H37" s="6" t="n"/>
      <c r="I37" s="6" t="n"/>
      <c r="J37" s="8">
        <f>IF(E37="","",E37-N(H37)-N(I37))</f>
        <v/>
      </c>
      <c r="K37" s="9">
        <f>IF(E37="","",IF(J37&lt;=0,"Cobrada",IF(AND(H37&gt;0,J37&gt;0),IF(G37&lt;TODAY(),"Vencida (parcial)","Parcial"),IF(G37&lt;TODAY(),"VENCIDA","Pendiente"))))</f>
        <v/>
      </c>
    </row>
    <row r="38">
      <c r="A38" s="4" t="n"/>
      <c r="B38" s="5" t="n"/>
      <c r="C38" s="5" t="n"/>
      <c r="D38" s="5" t="n"/>
      <c r="E38" s="6" t="n"/>
      <c r="F38" s="5" t="n"/>
      <c r="G38" s="7">
        <f>IF(A38="","",A38+F38)</f>
        <v/>
      </c>
      <c r="H38" s="6" t="n"/>
      <c r="I38" s="6" t="n"/>
      <c r="J38" s="8">
        <f>IF(E38="","",E38-N(H38)-N(I38))</f>
        <v/>
      </c>
      <c r="K38" s="9">
        <f>IF(E38="","",IF(J38&lt;=0,"Cobrada",IF(AND(H38&gt;0,J38&gt;0),IF(G38&lt;TODAY(),"Vencida (parcial)","Parcial"),IF(G38&lt;TODAY(),"VENCIDA","Pendiente"))))</f>
        <v/>
      </c>
    </row>
    <row r="39">
      <c r="A39" s="4" t="n"/>
      <c r="B39" s="5" t="n"/>
      <c r="C39" s="5" t="n"/>
      <c r="D39" s="5" t="n"/>
      <c r="E39" s="6" t="n"/>
      <c r="F39" s="5" t="n"/>
      <c r="G39" s="7">
        <f>IF(A39="","",A39+F39)</f>
        <v/>
      </c>
      <c r="H39" s="6" t="n"/>
      <c r="I39" s="6" t="n"/>
      <c r="J39" s="8">
        <f>IF(E39="","",E39-N(H39)-N(I39))</f>
        <v/>
      </c>
      <c r="K39" s="9">
        <f>IF(E39="","",IF(J39&lt;=0,"Cobrada",IF(AND(H39&gt;0,J39&gt;0),IF(G39&lt;TODAY(),"Vencida (parcial)","Parcial"),IF(G39&lt;TODAY(),"VENCIDA","Pendiente"))))</f>
        <v/>
      </c>
    </row>
    <row r="40">
      <c r="A40" s="4" t="n"/>
      <c r="B40" s="5" t="n"/>
      <c r="C40" s="5" t="n"/>
      <c r="D40" s="5" t="n"/>
      <c r="E40" s="6" t="n"/>
      <c r="F40" s="5" t="n"/>
      <c r="G40" s="7">
        <f>IF(A40="","",A40+F40)</f>
        <v/>
      </c>
      <c r="H40" s="6" t="n"/>
      <c r="I40" s="6" t="n"/>
      <c r="J40" s="8">
        <f>IF(E40="","",E40-N(H40)-N(I40))</f>
        <v/>
      </c>
      <c r="K40" s="9">
        <f>IF(E40="","",IF(J40&lt;=0,"Cobrada",IF(AND(H40&gt;0,J40&gt;0),IF(G40&lt;TODAY(),"Vencida (parcial)","Parcial"),IF(G40&lt;TODAY(),"VENCIDA","Pendiente"))))</f>
        <v/>
      </c>
    </row>
    <row r="41">
      <c r="A41" s="4" t="n"/>
      <c r="B41" s="5" t="n"/>
      <c r="C41" s="5" t="n"/>
      <c r="D41" s="5" t="n"/>
      <c r="E41" s="6" t="n"/>
      <c r="F41" s="5" t="n"/>
      <c r="G41" s="7">
        <f>IF(A41="","",A41+F41)</f>
        <v/>
      </c>
      <c r="H41" s="6" t="n"/>
      <c r="I41" s="6" t="n"/>
      <c r="J41" s="8">
        <f>IF(E41="","",E41-N(H41)-N(I41))</f>
        <v/>
      </c>
      <c r="K41" s="9">
        <f>IF(E41="","",IF(J41&lt;=0,"Cobrada",IF(AND(H41&gt;0,J41&gt;0),IF(G41&lt;TODAY(),"Vencida (parcial)","Parcial"),IF(G41&lt;TODAY(),"VENCIDA","Pendiente"))))</f>
        <v/>
      </c>
    </row>
    <row r="42">
      <c r="A42" s="4" t="n"/>
      <c r="B42" s="5" t="n"/>
      <c r="C42" s="5" t="n"/>
      <c r="D42" s="5" t="n"/>
      <c r="E42" s="6" t="n"/>
      <c r="F42" s="5" t="n"/>
      <c r="G42" s="7">
        <f>IF(A42="","",A42+F42)</f>
        <v/>
      </c>
      <c r="H42" s="6" t="n"/>
      <c r="I42" s="6" t="n"/>
      <c r="J42" s="8">
        <f>IF(E42="","",E42-N(H42)-N(I42))</f>
        <v/>
      </c>
      <c r="K42" s="9">
        <f>IF(E42="","",IF(J42&lt;=0,"Cobrada",IF(AND(H42&gt;0,J42&gt;0),IF(G42&lt;TODAY(),"Vencida (parcial)","Parcial"),IF(G42&lt;TODAY(),"VENCIDA","Pendiente"))))</f>
        <v/>
      </c>
    </row>
    <row r="43">
      <c r="A43" s="4" t="n"/>
      <c r="B43" s="5" t="n"/>
      <c r="C43" s="5" t="n"/>
      <c r="D43" s="5" t="n"/>
      <c r="E43" s="6" t="n"/>
      <c r="F43" s="5" t="n"/>
      <c r="G43" s="7">
        <f>IF(A43="","",A43+F43)</f>
        <v/>
      </c>
      <c r="H43" s="6" t="n"/>
      <c r="I43" s="6" t="n"/>
      <c r="J43" s="8">
        <f>IF(E43="","",E43-N(H43)-N(I43))</f>
        <v/>
      </c>
      <c r="K43" s="9">
        <f>IF(E43="","",IF(J43&lt;=0,"Cobrada",IF(AND(H43&gt;0,J43&gt;0),IF(G43&lt;TODAY(),"Vencida (parcial)","Parcial"),IF(G43&lt;TODAY(),"VENCIDA","Pendiente"))))</f>
        <v/>
      </c>
    </row>
    <row r="44">
      <c r="A44" s="4" t="n"/>
      <c r="B44" s="5" t="n"/>
      <c r="C44" s="5" t="n"/>
      <c r="D44" s="5" t="n"/>
      <c r="E44" s="6" t="n"/>
      <c r="F44" s="5" t="n"/>
      <c r="G44" s="7">
        <f>IF(A44="","",A44+F44)</f>
        <v/>
      </c>
      <c r="H44" s="6" t="n"/>
      <c r="I44" s="6" t="n"/>
      <c r="J44" s="8">
        <f>IF(E44="","",E44-N(H44)-N(I44))</f>
        <v/>
      </c>
      <c r="K44" s="9">
        <f>IF(E44="","",IF(J44&lt;=0,"Cobrada",IF(AND(H44&gt;0,J44&gt;0),IF(G44&lt;TODAY(),"Vencida (parcial)","Parcial"),IF(G44&lt;TODAY(),"VENCIDA","Pendiente"))))</f>
        <v/>
      </c>
    </row>
    <row r="45">
      <c r="A45" s="4" t="n"/>
      <c r="B45" s="5" t="n"/>
      <c r="C45" s="5" t="n"/>
      <c r="D45" s="5" t="n"/>
      <c r="E45" s="6" t="n"/>
      <c r="F45" s="5" t="n"/>
      <c r="G45" s="7">
        <f>IF(A45="","",A45+F45)</f>
        <v/>
      </c>
      <c r="H45" s="6" t="n"/>
      <c r="I45" s="6" t="n"/>
      <c r="J45" s="8">
        <f>IF(E45="","",E45-N(H45)-N(I45))</f>
        <v/>
      </c>
      <c r="K45" s="9">
        <f>IF(E45="","",IF(J45&lt;=0,"Cobrada",IF(AND(H45&gt;0,J45&gt;0),IF(G45&lt;TODAY(),"Vencida (parcial)","Parcial"),IF(G45&lt;TODAY(),"VENCIDA","Pendiente"))))</f>
        <v/>
      </c>
    </row>
    <row r="46">
      <c r="A46" s="4" t="n"/>
      <c r="B46" s="5" t="n"/>
      <c r="C46" s="5" t="n"/>
      <c r="D46" s="5" t="n"/>
      <c r="E46" s="6" t="n"/>
      <c r="F46" s="5" t="n"/>
      <c r="G46" s="7">
        <f>IF(A46="","",A46+F46)</f>
        <v/>
      </c>
      <c r="H46" s="6" t="n"/>
      <c r="I46" s="6" t="n"/>
      <c r="J46" s="8">
        <f>IF(E46="","",E46-N(H46)-N(I46))</f>
        <v/>
      </c>
      <c r="K46" s="9">
        <f>IF(E46="","",IF(J46&lt;=0,"Cobrada",IF(AND(H46&gt;0,J46&gt;0),IF(G46&lt;TODAY(),"Vencida (parcial)","Parcial"),IF(G46&lt;TODAY(),"VENCIDA","Pendiente"))))</f>
        <v/>
      </c>
    </row>
    <row r="47">
      <c r="A47" s="4" t="n"/>
      <c r="B47" s="5" t="n"/>
      <c r="C47" s="5" t="n"/>
      <c r="D47" s="5" t="n"/>
      <c r="E47" s="6" t="n"/>
      <c r="F47" s="5" t="n"/>
      <c r="G47" s="7">
        <f>IF(A47="","",A47+F47)</f>
        <v/>
      </c>
      <c r="H47" s="6" t="n"/>
      <c r="I47" s="6" t="n"/>
      <c r="J47" s="8">
        <f>IF(E47="","",E47-N(H47)-N(I47))</f>
        <v/>
      </c>
      <c r="K47" s="9">
        <f>IF(E47="","",IF(J47&lt;=0,"Cobrada",IF(AND(H47&gt;0,J47&gt;0),IF(G47&lt;TODAY(),"Vencida (parcial)","Parcial"),IF(G47&lt;TODAY(),"VENCIDA","Pendiente"))))</f>
        <v/>
      </c>
    </row>
    <row r="48">
      <c r="A48" s="4" t="n"/>
      <c r="B48" s="5" t="n"/>
      <c r="C48" s="5" t="n"/>
      <c r="D48" s="5" t="n"/>
      <c r="E48" s="6" t="n"/>
      <c r="F48" s="5" t="n"/>
      <c r="G48" s="7">
        <f>IF(A48="","",A48+F48)</f>
        <v/>
      </c>
      <c r="H48" s="6" t="n"/>
      <c r="I48" s="6" t="n"/>
      <c r="J48" s="8">
        <f>IF(E48="","",E48-N(H48)-N(I48))</f>
        <v/>
      </c>
      <c r="K48" s="9">
        <f>IF(E48="","",IF(J48&lt;=0,"Cobrada",IF(AND(H48&gt;0,J48&gt;0),IF(G48&lt;TODAY(),"Vencida (parcial)","Parcial"),IF(G48&lt;TODAY(),"VENCIDA","Pendiente"))))</f>
        <v/>
      </c>
    </row>
    <row r="49">
      <c r="A49" s="4" t="n"/>
      <c r="B49" s="5" t="n"/>
      <c r="C49" s="5" t="n"/>
      <c r="D49" s="5" t="n"/>
      <c r="E49" s="6" t="n"/>
      <c r="F49" s="5" t="n"/>
      <c r="G49" s="7">
        <f>IF(A49="","",A49+F49)</f>
        <v/>
      </c>
      <c r="H49" s="6" t="n"/>
      <c r="I49" s="6" t="n"/>
      <c r="J49" s="8">
        <f>IF(E49="","",E49-N(H49)-N(I49))</f>
        <v/>
      </c>
      <c r="K49" s="9">
        <f>IF(E49="","",IF(J49&lt;=0,"Cobrada",IF(AND(H49&gt;0,J49&gt;0),IF(G49&lt;TODAY(),"Vencida (parcial)","Parcial"),IF(G49&lt;TODAY(),"VENCIDA","Pendiente"))))</f>
        <v/>
      </c>
    </row>
    <row r="50">
      <c r="A50" s="4" t="n"/>
      <c r="B50" s="5" t="n"/>
      <c r="C50" s="5" t="n"/>
      <c r="D50" s="5" t="n"/>
      <c r="E50" s="6" t="n"/>
      <c r="F50" s="5" t="n"/>
      <c r="G50" s="7">
        <f>IF(A50="","",A50+F50)</f>
        <v/>
      </c>
      <c r="H50" s="6" t="n"/>
      <c r="I50" s="6" t="n"/>
      <c r="J50" s="8">
        <f>IF(E50="","",E50-N(H50)-N(I50))</f>
        <v/>
      </c>
      <c r="K50" s="9">
        <f>IF(E50="","",IF(J50&lt;=0,"Cobrada",IF(AND(H50&gt;0,J50&gt;0),IF(G50&lt;TODAY(),"Vencida (parcial)","Parcial"),IF(G50&lt;TODAY(),"VENCIDA","Pendiente"))))</f>
        <v/>
      </c>
    </row>
    <row r="51">
      <c r="A51" s="4" t="n"/>
      <c r="B51" s="5" t="n"/>
      <c r="C51" s="5" t="n"/>
      <c r="D51" s="5" t="n"/>
      <c r="E51" s="6" t="n"/>
      <c r="F51" s="5" t="n"/>
      <c r="G51" s="7">
        <f>IF(A51="","",A51+F51)</f>
        <v/>
      </c>
      <c r="H51" s="6" t="n"/>
      <c r="I51" s="6" t="n"/>
      <c r="J51" s="8">
        <f>IF(E51="","",E51-N(H51)-N(I51))</f>
        <v/>
      </c>
      <c r="K51" s="9">
        <f>IF(E51="","",IF(J51&lt;=0,"Cobrada",IF(AND(H51&gt;0,J51&gt;0),IF(G51&lt;TODAY(),"Vencida (parcial)","Parcial"),IF(G51&lt;TODAY(),"VENCIDA","Pendiente"))))</f>
        <v/>
      </c>
    </row>
    <row r="52">
      <c r="A52" s="4" t="n"/>
      <c r="B52" s="5" t="n"/>
      <c r="C52" s="5" t="n"/>
      <c r="D52" s="5" t="n"/>
      <c r="E52" s="6" t="n"/>
      <c r="F52" s="5" t="n"/>
      <c r="G52" s="7">
        <f>IF(A52="","",A52+F52)</f>
        <v/>
      </c>
      <c r="H52" s="6" t="n"/>
      <c r="I52" s="6" t="n"/>
      <c r="J52" s="8">
        <f>IF(E52="","",E52-N(H52)-N(I52))</f>
        <v/>
      </c>
      <c r="K52" s="9">
        <f>IF(E52="","",IF(J52&lt;=0,"Cobrada",IF(AND(H52&gt;0,J52&gt;0),IF(G52&lt;TODAY(),"Vencida (parcial)","Parcial"),IF(G52&lt;TODAY(),"VENCIDA","Pendiente"))))</f>
        <v/>
      </c>
    </row>
    <row r="53">
      <c r="A53" s="4" t="n"/>
      <c r="B53" s="5" t="n"/>
      <c r="C53" s="5" t="n"/>
      <c r="D53" s="5" t="n"/>
      <c r="E53" s="6" t="n"/>
      <c r="F53" s="5" t="n"/>
      <c r="G53" s="7">
        <f>IF(A53="","",A53+F53)</f>
        <v/>
      </c>
      <c r="H53" s="6" t="n"/>
      <c r="I53" s="6" t="n"/>
      <c r="J53" s="8">
        <f>IF(E53="","",E53-N(H53)-N(I53))</f>
        <v/>
      </c>
      <c r="K53" s="9">
        <f>IF(E53="","",IF(J53&lt;=0,"Cobrada",IF(AND(H53&gt;0,J53&gt;0),IF(G53&lt;TODAY(),"Vencida (parcial)","Parcial"),IF(G53&lt;TODAY(),"VENCIDA","Pendiente"))))</f>
        <v/>
      </c>
    </row>
    <row r="54">
      <c r="A54" s="4" t="n"/>
      <c r="B54" s="5" t="n"/>
      <c r="C54" s="5" t="n"/>
      <c r="D54" s="5" t="n"/>
      <c r="E54" s="6" t="n"/>
      <c r="F54" s="5" t="n"/>
      <c r="G54" s="7">
        <f>IF(A54="","",A54+F54)</f>
        <v/>
      </c>
      <c r="H54" s="6" t="n"/>
      <c r="I54" s="6" t="n"/>
      <c r="J54" s="8">
        <f>IF(E54="","",E54-N(H54)-N(I54))</f>
        <v/>
      </c>
      <c r="K54" s="9">
        <f>IF(E54="","",IF(J54&lt;=0,"Cobrada",IF(AND(H54&gt;0,J54&gt;0),IF(G54&lt;TODAY(),"Vencida (parcial)","Parcial"),IF(G54&lt;TODAY(),"VENCIDA","Pendiente"))))</f>
        <v/>
      </c>
    </row>
    <row r="55">
      <c r="A55" s="4" t="n"/>
      <c r="B55" s="5" t="n"/>
      <c r="C55" s="5" t="n"/>
      <c r="D55" s="5" t="n"/>
      <c r="E55" s="6" t="n"/>
      <c r="F55" s="5" t="n"/>
      <c r="G55" s="7">
        <f>IF(A55="","",A55+F55)</f>
        <v/>
      </c>
      <c r="H55" s="6" t="n"/>
      <c r="I55" s="6" t="n"/>
      <c r="J55" s="8">
        <f>IF(E55="","",E55-N(H55)-N(I55))</f>
        <v/>
      </c>
      <c r="K55" s="9">
        <f>IF(E55="","",IF(J55&lt;=0,"Cobrada",IF(AND(H55&gt;0,J55&gt;0),IF(G55&lt;TODAY(),"Vencida (parcial)","Parcial"),IF(G55&lt;TODAY(),"VENCIDA","Pendiente"))))</f>
        <v/>
      </c>
    </row>
    <row r="56">
      <c r="A56" s="4" t="n"/>
      <c r="B56" s="5" t="n"/>
      <c r="C56" s="5" t="n"/>
      <c r="D56" s="5" t="n"/>
      <c r="E56" s="6" t="n"/>
      <c r="F56" s="5" t="n"/>
      <c r="G56" s="7">
        <f>IF(A56="","",A56+F56)</f>
        <v/>
      </c>
      <c r="H56" s="6" t="n"/>
      <c r="I56" s="6" t="n"/>
      <c r="J56" s="8">
        <f>IF(E56="","",E56-N(H56)-N(I56))</f>
        <v/>
      </c>
      <c r="K56" s="9">
        <f>IF(E56="","",IF(J56&lt;=0,"Cobrada",IF(AND(H56&gt;0,J56&gt;0),IF(G56&lt;TODAY(),"Vencida (parcial)","Parcial"),IF(G56&lt;TODAY(),"VENCIDA","Pendiente"))))</f>
        <v/>
      </c>
    </row>
    <row r="57">
      <c r="A57" s="4" t="n"/>
      <c r="B57" s="5" t="n"/>
      <c r="C57" s="5" t="n"/>
      <c r="D57" s="5" t="n"/>
      <c r="E57" s="6" t="n"/>
      <c r="F57" s="5" t="n"/>
      <c r="G57" s="7">
        <f>IF(A57="","",A57+F57)</f>
        <v/>
      </c>
      <c r="H57" s="6" t="n"/>
      <c r="I57" s="6" t="n"/>
      <c r="J57" s="8">
        <f>IF(E57="","",E57-N(H57)-N(I57))</f>
        <v/>
      </c>
      <c r="K57" s="9">
        <f>IF(E57="","",IF(J57&lt;=0,"Cobrada",IF(AND(H57&gt;0,J57&gt;0),IF(G57&lt;TODAY(),"Vencida (parcial)","Parcial"),IF(G57&lt;TODAY(),"VENCIDA","Pendiente"))))</f>
        <v/>
      </c>
    </row>
    <row r="58">
      <c r="A58" s="4" t="n"/>
      <c r="B58" s="5" t="n"/>
      <c r="C58" s="5" t="n"/>
      <c r="D58" s="5" t="n"/>
      <c r="E58" s="6" t="n"/>
      <c r="F58" s="5" t="n"/>
      <c r="G58" s="7">
        <f>IF(A58="","",A58+F58)</f>
        <v/>
      </c>
      <c r="H58" s="6" t="n"/>
      <c r="I58" s="6" t="n"/>
      <c r="J58" s="8">
        <f>IF(E58="","",E58-N(H58)-N(I58))</f>
        <v/>
      </c>
      <c r="K58" s="9">
        <f>IF(E58="","",IF(J58&lt;=0,"Cobrada",IF(AND(H58&gt;0,J58&gt;0),IF(G58&lt;TODAY(),"Vencida (parcial)","Parcial"),IF(G58&lt;TODAY(),"VENCIDA","Pendiente"))))</f>
        <v/>
      </c>
    </row>
    <row r="59">
      <c r="A59" s="4" t="n"/>
      <c r="B59" s="5" t="n"/>
      <c r="C59" s="5" t="n"/>
      <c r="D59" s="5" t="n"/>
      <c r="E59" s="6" t="n"/>
      <c r="F59" s="5" t="n"/>
      <c r="G59" s="7">
        <f>IF(A59="","",A59+F59)</f>
        <v/>
      </c>
      <c r="H59" s="6" t="n"/>
      <c r="I59" s="6" t="n"/>
      <c r="J59" s="8">
        <f>IF(E59="","",E59-N(H59)-N(I59))</f>
        <v/>
      </c>
      <c r="K59" s="9">
        <f>IF(E59="","",IF(J59&lt;=0,"Cobrada",IF(AND(H59&gt;0,J59&gt;0),IF(G59&lt;TODAY(),"Vencida (parcial)","Parcial"),IF(G59&lt;TODAY(),"VENCIDA","Pendiente"))))</f>
        <v/>
      </c>
    </row>
    <row r="60">
      <c r="A60" s="4" t="n"/>
      <c r="B60" s="5" t="n"/>
      <c r="C60" s="5" t="n"/>
      <c r="D60" s="5" t="n"/>
      <c r="E60" s="6" t="n"/>
      <c r="F60" s="5" t="n"/>
      <c r="G60" s="7">
        <f>IF(A60="","",A60+F60)</f>
        <v/>
      </c>
      <c r="H60" s="6" t="n"/>
      <c r="I60" s="6" t="n"/>
      <c r="J60" s="8">
        <f>IF(E60="","",E60-N(H60)-N(I60))</f>
        <v/>
      </c>
      <c r="K60" s="9">
        <f>IF(E60="","",IF(J60&lt;=0,"Cobrada",IF(AND(H60&gt;0,J60&gt;0),IF(G60&lt;TODAY(),"Vencida (parcial)","Parcial"),IF(G60&lt;TODAY(),"VENCIDA","Pendiente"))))</f>
        <v/>
      </c>
    </row>
    <row r="61">
      <c r="A61" s="4" t="n"/>
      <c r="B61" s="5" t="n"/>
      <c r="C61" s="5" t="n"/>
      <c r="D61" s="5" t="n"/>
      <c r="E61" s="6" t="n"/>
      <c r="F61" s="5" t="n"/>
      <c r="G61" s="7">
        <f>IF(A61="","",A61+F61)</f>
        <v/>
      </c>
      <c r="H61" s="6" t="n"/>
      <c r="I61" s="6" t="n"/>
      <c r="J61" s="8">
        <f>IF(E61="","",E61-N(H61)-N(I61))</f>
        <v/>
      </c>
      <c r="K61" s="9">
        <f>IF(E61="","",IF(J61&lt;=0,"Cobrada",IF(AND(H61&gt;0,J61&gt;0),IF(G61&lt;TODAY(),"Vencida (parcial)","Parcial"),IF(G61&lt;TODAY(),"VENCIDA","Pendiente"))))</f>
        <v/>
      </c>
    </row>
    <row r="62">
      <c r="A62" s="4" t="n"/>
      <c r="B62" s="5" t="n"/>
      <c r="C62" s="5" t="n"/>
      <c r="D62" s="5" t="n"/>
      <c r="E62" s="6" t="n"/>
      <c r="F62" s="5" t="n"/>
      <c r="G62" s="7">
        <f>IF(A62="","",A62+F62)</f>
        <v/>
      </c>
      <c r="H62" s="6" t="n"/>
      <c r="I62" s="6" t="n"/>
      <c r="J62" s="8">
        <f>IF(E62="","",E62-N(H62)-N(I62))</f>
        <v/>
      </c>
      <c r="K62" s="9">
        <f>IF(E62="","",IF(J62&lt;=0,"Cobrada",IF(AND(H62&gt;0,J62&gt;0),IF(G62&lt;TODAY(),"Vencida (parcial)","Parcial"),IF(G62&lt;TODAY(),"VENCIDA","Pendiente"))))</f>
        <v/>
      </c>
    </row>
    <row r="63">
      <c r="A63" s="4" t="n"/>
      <c r="B63" s="5" t="n"/>
      <c r="C63" s="5" t="n"/>
      <c r="D63" s="5" t="n"/>
      <c r="E63" s="6" t="n"/>
      <c r="F63" s="5" t="n"/>
      <c r="G63" s="7">
        <f>IF(A63="","",A63+F63)</f>
        <v/>
      </c>
      <c r="H63" s="6" t="n"/>
      <c r="I63" s="6" t="n"/>
      <c r="J63" s="8">
        <f>IF(E63="","",E63-N(H63)-N(I63))</f>
        <v/>
      </c>
      <c r="K63" s="9">
        <f>IF(E63="","",IF(J63&lt;=0,"Cobrada",IF(AND(H63&gt;0,J63&gt;0),IF(G63&lt;TODAY(),"Vencida (parcial)","Parcial"),IF(G63&lt;TODAY(),"VENCIDA","Pendiente"))))</f>
        <v/>
      </c>
    </row>
    <row r="64">
      <c r="A64" s="4" t="n"/>
      <c r="B64" s="5" t="n"/>
      <c r="C64" s="5" t="n"/>
      <c r="D64" s="5" t="n"/>
      <c r="E64" s="6" t="n"/>
      <c r="F64" s="5" t="n"/>
      <c r="G64" s="7">
        <f>IF(A64="","",A64+F64)</f>
        <v/>
      </c>
      <c r="H64" s="6" t="n"/>
      <c r="I64" s="6" t="n"/>
      <c r="J64" s="8">
        <f>IF(E64="","",E64-N(H64)-N(I64))</f>
        <v/>
      </c>
      <c r="K64" s="9">
        <f>IF(E64="","",IF(J64&lt;=0,"Cobrada",IF(AND(H64&gt;0,J64&gt;0),IF(G64&lt;TODAY(),"Vencida (parcial)","Parcial"),IF(G64&lt;TODAY(),"VENCIDA","Pendiente"))))</f>
        <v/>
      </c>
    </row>
    <row r="65">
      <c r="A65" s="4" t="n"/>
      <c r="B65" s="5" t="n"/>
      <c r="C65" s="5" t="n"/>
      <c r="D65" s="5" t="n"/>
      <c r="E65" s="6" t="n"/>
      <c r="F65" s="5" t="n"/>
      <c r="G65" s="7">
        <f>IF(A65="","",A65+F65)</f>
        <v/>
      </c>
      <c r="H65" s="6" t="n"/>
      <c r="I65" s="6" t="n"/>
      <c r="J65" s="8">
        <f>IF(E65="","",E65-N(H65)-N(I65))</f>
        <v/>
      </c>
      <c r="K65" s="9">
        <f>IF(E65="","",IF(J65&lt;=0,"Cobrada",IF(AND(H65&gt;0,J65&gt;0),IF(G65&lt;TODAY(),"Vencida (parcial)","Parcial"),IF(G65&lt;TODAY(),"VENCIDA","Pendiente"))))</f>
        <v/>
      </c>
    </row>
    <row r="66">
      <c r="A66" s="4" t="n"/>
      <c r="B66" s="5" t="n"/>
      <c r="C66" s="5" t="n"/>
      <c r="D66" s="5" t="n"/>
      <c r="E66" s="6" t="n"/>
      <c r="F66" s="5" t="n"/>
      <c r="G66" s="7">
        <f>IF(A66="","",A66+F66)</f>
        <v/>
      </c>
      <c r="H66" s="6" t="n"/>
      <c r="I66" s="6" t="n"/>
      <c r="J66" s="8">
        <f>IF(E66="","",E66-N(H66)-N(I66))</f>
        <v/>
      </c>
      <c r="K66" s="9">
        <f>IF(E66="","",IF(J66&lt;=0,"Cobrada",IF(AND(H66&gt;0,J66&gt;0),IF(G66&lt;TODAY(),"Vencida (parcial)","Parcial"),IF(G66&lt;TODAY(),"VENCIDA","Pendiente"))))</f>
        <v/>
      </c>
    </row>
    <row r="67">
      <c r="A67" s="4" t="n"/>
      <c r="B67" s="5" t="n"/>
      <c r="C67" s="5" t="n"/>
      <c r="D67" s="5" t="n"/>
      <c r="E67" s="6" t="n"/>
      <c r="F67" s="5" t="n"/>
      <c r="G67" s="7">
        <f>IF(A67="","",A67+F67)</f>
        <v/>
      </c>
      <c r="H67" s="6" t="n"/>
      <c r="I67" s="6" t="n"/>
      <c r="J67" s="8">
        <f>IF(E67="","",E67-N(H67)-N(I67))</f>
        <v/>
      </c>
      <c r="K67" s="9">
        <f>IF(E67="","",IF(J67&lt;=0,"Cobrada",IF(AND(H67&gt;0,J67&gt;0),IF(G67&lt;TODAY(),"Vencida (parcial)","Parcial"),IF(G67&lt;TODAY(),"VENCIDA","Pendiente"))))</f>
        <v/>
      </c>
    </row>
    <row r="68">
      <c r="A68" s="4" t="n"/>
      <c r="B68" s="5" t="n"/>
      <c r="C68" s="5" t="n"/>
      <c r="D68" s="5" t="n"/>
      <c r="E68" s="6" t="n"/>
      <c r="F68" s="5" t="n"/>
      <c r="G68" s="7">
        <f>IF(A68="","",A68+F68)</f>
        <v/>
      </c>
      <c r="H68" s="6" t="n"/>
      <c r="I68" s="6" t="n"/>
      <c r="J68" s="8">
        <f>IF(E68="","",E68-N(H68)-N(I68))</f>
        <v/>
      </c>
      <c r="K68" s="9">
        <f>IF(E68="","",IF(J68&lt;=0,"Cobrada",IF(AND(H68&gt;0,J68&gt;0),IF(G68&lt;TODAY(),"Vencida (parcial)","Parcial"),IF(G68&lt;TODAY(),"VENCIDA","Pendiente"))))</f>
        <v/>
      </c>
    </row>
    <row r="69">
      <c r="A69" s="4" t="n"/>
      <c r="B69" s="5" t="n"/>
      <c r="C69" s="5" t="n"/>
      <c r="D69" s="5" t="n"/>
      <c r="E69" s="6" t="n"/>
      <c r="F69" s="5" t="n"/>
      <c r="G69" s="7">
        <f>IF(A69="","",A69+F69)</f>
        <v/>
      </c>
      <c r="H69" s="6" t="n"/>
      <c r="I69" s="6" t="n"/>
      <c r="J69" s="8">
        <f>IF(E69="","",E69-N(H69)-N(I69))</f>
        <v/>
      </c>
      <c r="K69" s="9">
        <f>IF(E69="","",IF(J69&lt;=0,"Cobrada",IF(AND(H69&gt;0,J69&gt;0),IF(G69&lt;TODAY(),"Vencida (parcial)","Parcial"),IF(G69&lt;TODAY(),"VENCIDA","Pendiente"))))</f>
        <v/>
      </c>
    </row>
    <row r="70">
      <c r="A70" s="4" t="n"/>
      <c r="B70" s="5" t="n"/>
      <c r="C70" s="5" t="n"/>
      <c r="D70" s="5" t="n"/>
      <c r="E70" s="6" t="n"/>
      <c r="F70" s="5" t="n"/>
      <c r="G70" s="7">
        <f>IF(A70="","",A70+F70)</f>
        <v/>
      </c>
      <c r="H70" s="6" t="n"/>
      <c r="I70" s="6" t="n"/>
      <c r="J70" s="8">
        <f>IF(E70="","",E70-N(H70)-N(I70))</f>
        <v/>
      </c>
      <c r="K70" s="9">
        <f>IF(E70="","",IF(J70&lt;=0,"Cobrada",IF(AND(H70&gt;0,J70&gt;0),IF(G70&lt;TODAY(),"Vencida (parcial)","Parcial"),IF(G70&lt;TODAY(),"VENCIDA","Pendiente"))))</f>
        <v/>
      </c>
    </row>
    <row r="71">
      <c r="A71" s="4" t="n"/>
      <c r="B71" s="5" t="n"/>
      <c r="C71" s="5" t="n"/>
      <c r="D71" s="5" t="n"/>
      <c r="E71" s="6" t="n"/>
      <c r="F71" s="5" t="n"/>
      <c r="G71" s="7">
        <f>IF(A71="","",A71+F71)</f>
        <v/>
      </c>
      <c r="H71" s="6" t="n"/>
      <c r="I71" s="6" t="n"/>
      <c r="J71" s="8">
        <f>IF(E71="","",E71-N(H71)-N(I71))</f>
        <v/>
      </c>
      <c r="K71" s="9">
        <f>IF(E71="","",IF(J71&lt;=0,"Cobrada",IF(AND(H71&gt;0,J71&gt;0),IF(G71&lt;TODAY(),"Vencida (parcial)","Parcial"),IF(G71&lt;TODAY(),"VENCIDA","Pendiente"))))</f>
        <v/>
      </c>
    </row>
    <row r="72">
      <c r="A72" s="4" t="n"/>
      <c r="B72" s="5" t="n"/>
      <c r="C72" s="5" t="n"/>
      <c r="D72" s="5" t="n"/>
      <c r="E72" s="6" t="n"/>
      <c r="F72" s="5" t="n"/>
      <c r="G72" s="7">
        <f>IF(A72="","",A72+F72)</f>
        <v/>
      </c>
      <c r="H72" s="6" t="n"/>
      <c r="I72" s="6" t="n"/>
      <c r="J72" s="8">
        <f>IF(E72="","",E72-N(H72)-N(I72))</f>
        <v/>
      </c>
      <c r="K72" s="9">
        <f>IF(E72="","",IF(J72&lt;=0,"Cobrada",IF(AND(H72&gt;0,J72&gt;0),IF(G72&lt;TODAY(),"Vencida (parcial)","Parcial"),IF(G72&lt;TODAY(),"VENCIDA","Pendiente"))))</f>
        <v/>
      </c>
    </row>
    <row r="73">
      <c r="A73" s="4" t="n"/>
      <c r="B73" s="5" t="n"/>
      <c r="C73" s="5" t="n"/>
      <c r="D73" s="5" t="n"/>
      <c r="E73" s="6" t="n"/>
      <c r="F73" s="5" t="n"/>
      <c r="G73" s="7">
        <f>IF(A73="","",A73+F73)</f>
        <v/>
      </c>
      <c r="H73" s="6" t="n"/>
      <c r="I73" s="6" t="n"/>
      <c r="J73" s="8">
        <f>IF(E73="","",E73-N(H73)-N(I73))</f>
        <v/>
      </c>
      <c r="K73" s="9">
        <f>IF(E73="","",IF(J73&lt;=0,"Cobrada",IF(AND(H73&gt;0,J73&gt;0),IF(G73&lt;TODAY(),"Vencida (parcial)","Parcial"),IF(G73&lt;TODAY(),"VENCIDA","Pendiente"))))</f>
        <v/>
      </c>
    </row>
    <row r="74">
      <c r="A74" s="4" t="n"/>
      <c r="B74" s="5" t="n"/>
      <c r="C74" s="5" t="n"/>
      <c r="D74" s="5" t="n"/>
      <c r="E74" s="6" t="n"/>
      <c r="F74" s="5" t="n"/>
      <c r="G74" s="7">
        <f>IF(A74="","",A74+F74)</f>
        <v/>
      </c>
      <c r="H74" s="6" t="n"/>
      <c r="I74" s="6" t="n"/>
      <c r="J74" s="8">
        <f>IF(E74="","",E74-N(H74)-N(I74))</f>
        <v/>
      </c>
      <c r="K74" s="9">
        <f>IF(E74="","",IF(J74&lt;=0,"Cobrada",IF(AND(H74&gt;0,J74&gt;0),IF(G74&lt;TODAY(),"Vencida (parcial)","Parcial"),IF(G74&lt;TODAY(),"VENCIDA","Pendiente"))))</f>
        <v/>
      </c>
    </row>
    <row r="75">
      <c r="A75" s="4" t="n"/>
      <c r="B75" s="5" t="n"/>
      <c r="C75" s="5" t="n"/>
      <c r="D75" s="5" t="n"/>
      <c r="E75" s="6" t="n"/>
      <c r="F75" s="5" t="n"/>
      <c r="G75" s="7">
        <f>IF(A75="","",A75+F75)</f>
        <v/>
      </c>
      <c r="H75" s="6" t="n"/>
      <c r="I75" s="6" t="n"/>
      <c r="J75" s="8">
        <f>IF(E75="","",E75-N(H75)-N(I75))</f>
        <v/>
      </c>
      <c r="K75" s="9">
        <f>IF(E75="","",IF(J75&lt;=0,"Cobrada",IF(AND(H75&gt;0,J75&gt;0),IF(G75&lt;TODAY(),"Vencida (parcial)","Parcial"),IF(G75&lt;TODAY(),"VENCIDA","Pendiente"))))</f>
        <v/>
      </c>
    </row>
    <row r="76">
      <c r="A76" s="4" t="n"/>
      <c r="B76" s="5" t="n"/>
      <c r="C76" s="5" t="n"/>
      <c r="D76" s="5" t="n"/>
      <c r="E76" s="6" t="n"/>
      <c r="F76" s="5" t="n"/>
      <c r="G76" s="7">
        <f>IF(A76="","",A76+F76)</f>
        <v/>
      </c>
      <c r="H76" s="6" t="n"/>
      <c r="I76" s="6" t="n"/>
      <c r="J76" s="8">
        <f>IF(E76="","",E76-N(H76)-N(I76))</f>
        <v/>
      </c>
      <c r="K76" s="9">
        <f>IF(E76="","",IF(J76&lt;=0,"Cobrada",IF(AND(H76&gt;0,J76&gt;0),IF(G76&lt;TODAY(),"Vencida (parcial)","Parcial"),IF(G76&lt;TODAY(),"VENCIDA","Pendiente"))))</f>
        <v/>
      </c>
    </row>
    <row r="77">
      <c r="A77" s="4" t="n"/>
      <c r="B77" s="5" t="n"/>
      <c r="C77" s="5" t="n"/>
      <c r="D77" s="5" t="n"/>
      <c r="E77" s="6" t="n"/>
      <c r="F77" s="5" t="n"/>
      <c r="G77" s="7">
        <f>IF(A77="","",A77+F77)</f>
        <v/>
      </c>
      <c r="H77" s="6" t="n"/>
      <c r="I77" s="6" t="n"/>
      <c r="J77" s="8">
        <f>IF(E77="","",E77-N(H77)-N(I77))</f>
        <v/>
      </c>
      <c r="K77" s="9">
        <f>IF(E77="","",IF(J77&lt;=0,"Cobrada",IF(AND(H77&gt;0,J77&gt;0),IF(G77&lt;TODAY(),"Vencida (parcial)","Parcial"),IF(G77&lt;TODAY(),"VENCIDA","Pendiente"))))</f>
        <v/>
      </c>
    </row>
    <row r="78">
      <c r="A78" s="4" t="n"/>
      <c r="B78" s="5" t="n"/>
      <c r="C78" s="5" t="n"/>
      <c r="D78" s="5" t="n"/>
      <c r="E78" s="6" t="n"/>
      <c r="F78" s="5" t="n"/>
      <c r="G78" s="7">
        <f>IF(A78="","",A78+F78)</f>
        <v/>
      </c>
      <c r="H78" s="6" t="n"/>
      <c r="I78" s="6" t="n"/>
      <c r="J78" s="8">
        <f>IF(E78="","",E78-N(H78)-N(I78))</f>
        <v/>
      </c>
      <c r="K78" s="9">
        <f>IF(E78="","",IF(J78&lt;=0,"Cobrada",IF(AND(H78&gt;0,J78&gt;0),IF(G78&lt;TODAY(),"Vencida (parcial)","Parcial"),IF(G78&lt;TODAY(),"VENCIDA","Pendiente"))))</f>
        <v/>
      </c>
    </row>
    <row r="79">
      <c r="A79" s="4" t="n"/>
      <c r="B79" s="5" t="n"/>
      <c r="C79" s="5" t="n"/>
      <c r="D79" s="5" t="n"/>
      <c r="E79" s="6" t="n"/>
      <c r="F79" s="5" t="n"/>
      <c r="G79" s="7">
        <f>IF(A79="","",A79+F79)</f>
        <v/>
      </c>
      <c r="H79" s="6" t="n"/>
      <c r="I79" s="6" t="n"/>
      <c r="J79" s="8">
        <f>IF(E79="","",E79-N(H79)-N(I79))</f>
        <v/>
      </c>
      <c r="K79" s="9">
        <f>IF(E79="","",IF(J79&lt;=0,"Cobrada",IF(AND(H79&gt;0,J79&gt;0),IF(G79&lt;TODAY(),"Vencida (parcial)","Parcial"),IF(G79&lt;TODAY(),"VENCIDA","Pendiente"))))</f>
        <v/>
      </c>
    </row>
    <row r="80">
      <c r="A80" s="4" t="n"/>
      <c r="B80" s="5" t="n"/>
      <c r="C80" s="5" t="n"/>
      <c r="D80" s="5" t="n"/>
      <c r="E80" s="6" t="n"/>
      <c r="F80" s="5" t="n"/>
      <c r="G80" s="7">
        <f>IF(A80="","",A80+F80)</f>
        <v/>
      </c>
      <c r="H80" s="6" t="n"/>
      <c r="I80" s="6" t="n"/>
      <c r="J80" s="8">
        <f>IF(E80="","",E80-N(H80)-N(I80))</f>
        <v/>
      </c>
      <c r="K80" s="9">
        <f>IF(E80="","",IF(J80&lt;=0,"Cobrada",IF(AND(H80&gt;0,J80&gt;0),IF(G80&lt;TODAY(),"Vencida (parcial)","Parcial"),IF(G80&lt;TODAY(),"VENCIDA","Pendiente"))))</f>
        <v/>
      </c>
    </row>
    <row r="81">
      <c r="A81" s="4" t="n"/>
      <c r="B81" s="5" t="n"/>
      <c r="C81" s="5" t="n"/>
      <c r="D81" s="5" t="n"/>
      <c r="E81" s="6" t="n"/>
      <c r="F81" s="5" t="n"/>
      <c r="G81" s="7">
        <f>IF(A81="","",A81+F81)</f>
        <v/>
      </c>
      <c r="H81" s="6" t="n"/>
      <c r="I81" s="6" t="n"/>
      <c r="J81" s="8">
        <f>IF(E81="","",E81-N(H81)-N(I81))</f>
        <v/>
      </c>
      <c r="K81" s="9">
        <f>IF(E81="","",IF(J81&lt;=0,"Cobrada",IF(AND(H81&gt;0,J81&gt;0),IF(G81&lt;TODAY(),"Vencida (parcial)","Parcial"),IF(G81&lt;TODAY(),"VENCIDA","Pendiente"))))</f>
        <v/>
      </c>
    </row>
    <row r="82">
      <c r="A82" s="4" t="n"/>
      <c r="B82" s="5" t="n"/>
      <c r="C82" s="5" t="n"/>
      <c r="D82" s="5" t="n"/>
      <c r="E82" s="6" t="n"/>
      <c r="F82" s="5" t="n"/>
      <c r="G82" s="7">
        <f>IF(A82="","",A82+F82)</f>
        <v/>
      </c>
      <c r="H82" s="6" t="n"/>
      <c r="I82" s="6" t="n"/>
      <c r="J82" s="8">
        <f>IF(E82="","",E82-N(H82)-N(I82))</f>
        <v/>
      </c>
      <c r="K82" s="9">
        <f>IF(E82="","",IF(J82&lt;=0,"Cobrada",IF(AND(H82&gt;0,J82&gt;0),IF(G82&lt;TODAY(),"Vencida (parcial)","Parcial"),IF(G82&lt;TODAY(),"VENCIDA","Pendiente"))))</f>
        <v/>
      </c>
    </row>
    <row r="83">
      <c r="A83" s="4" t="n"/>
      <c r="B83" s="5" t="n"/>
      <c r="C83" s="5" t="n"/>
      <c r="D83" s="5" t="n"/>
      <c r="E83" s="6" t="n"/>
      <c r="F83" s="5" t="n"/>
      <c r="G83" s="7">
        <f>IF(A83="","",A83+F83)</f>
        <v/>
      </c>
      <c r="H83" s="6" t="n"/>
      <c r="I83" s="6" t="n"/>
      <c r="J83" s="8">
        <f>IF(E83="","",E83-N(H83)-N(I83))</f>
        <v/>
      </c>
      <c r="K83" s="9">
        <f>IF(E83="","",IF(J83&lt;=0,"Cobrada",IF(AND(H83&gt;0,J83&gt;0),IF(G83&lt;TODAY(),"Vencida (parcial)","Parcial"),IF(G83&lt;TODAY(),"VENCIDA","Pendiente"))))</f>
        <v/>
      </c>
    </row>
    <row r="84">
      <c r="A84" s="4" t="n"/>
      <c r="B84" s="5" t="n"/>
      <c r="C84" s="5" t="n"/>
      <c r="D84" s="5" t="n"/>
      <c r="E84" s="6" t="n"/>
      <c r="F84" s="5" t="n"/>
      <c r="G84" s="7">
        <f>IF(A84="","",A84+F84)</f>
        <v/>
      </c>
      <c r="H84" s="6" t="n"/>
      <c r="I84" s="6" t="n"/>
      <c r="J84" s="8">
        <f>IF(E84="","",E84-N(H84)-N(I84))</f>
        <v/>
      </c>
      <c r="K84" s="9">
        <f>IF(E84="","",IF(J84&lt;=0,"Cobrada",IF(AND(H84&gt;0,J84&gt;0),IF(G84&lt;TODAY(),"Vencida (parcial)","Parcial"),IF(G84&lt;TODAY(),"VENCIDA","Pendiente"))))</f>
        <v/>
      </c>
    </row>
    <row r="85">
      <c r="A85" s="4" t="n"/>
      <c r="B85" s="5" t="n"/>
      <c r="C85" s="5" t="n"/>
      <c r="D85" s="5" t="n"/>
      <c r="E85" s="6" t="n"/>
      <c r="F85" s="5" t="n"/>
      <c r="G85" s="7">
        <f>IF(A85="","",A85+F85)</f>
        <v/>
      </c>
      <c r="H85" s="6" t="n"/>
      <c r="I85" s="6" t="n"/>
      <c r="J85" s="8">
        <f>IF(E85="","",E85-N(H85)-N(I85))</f>
        <v/>
      </c>
      <c r="K85" s="9">
        <f>IF(E85="","",IF(J85&lt;=0,"Cobrada",IF(AND(H85&gt;0,J85&gt;0),IF(G85&lt;TODAY(),"Vencida (parcial)","Parcial"),IF(G85&lt;TODAY(),"VENCIDA","Pendiente"))))</f>
        <v/>
      </c>
    </row>
    <row r="86">
      <c r="A86" s="4" t="n"/>
      <c r="B86" s="5" t="n"/>
      <c r="C86" s="5" t="n"/>
      <c r="D86" s="5" t="n"/>
      <c r="E86" s="6" t="n"/>
      <c r="F86" s="5" t="n"/>
      <c r="G86" s="7">
        <f>IF(A86="","",A86+F86)</f>
        <v/>
      </c>
      <c r="H86" s="6" t="n"/>
      <c r="I86" s="6" t="n"/>
      <c r="J86" s="8">
        <f>IF(E86="","",E86-N(H86)-N(I86))</f>
        <v/>
      </c>
      <c r="K86" s="9">
        <f>IF(E86="","",IF(J86&lt;=0,"Cobrada",IF(AND(H86&gt;0,J86&gt;0),IF(G86&lt;TODAY(),"Vencida (parcial)","Parcial"),IF(G86&lt;TODAY(),"VENCIDA","Pendiente"))))</f>
        <v/>
      </c>
    </row>
    <row r="87">
      <c r="A87" s="4" t="n"/>
      <c r="B87" s="5" t="n"/>
      <c r="C87" s="5" t="n"/>
      <c r="D87" s="5" t="n"/>
      <c r="E87" s="6" t="n"/>
      <c r="F87" s="5" t="n"/>
      <c r="G87" s="7">
        <f>IF(A87="","",A87+F87)</f>
        <v/>
      </c>
      <c r="H87" s="6" t="n"/>
      <c r="I87" s="6" t="n"/>
      <c r="J87" s="8">
        <f>IF(E87="","",E87-N(H87)-N(I87))</f>
        <v/>
      </c>
      <c r="K87" s="9">
        <f>IF(E87="","",IF(J87&lt;=0,"Cobrada",IF(AND(H87&gt;0,J87&gt;0),IF(G87&lt;TODAY(),"Vencida (parcial)","Parcial"),IF(G87&lt;TODAY(),"VENCIDA","Pendiente"))))</f>
        <v/>
      </c>
    </row>
    <row r="88">
      <c r="A88" s="4" t="n"/>
      <c r="B88" s="5" t="n"/>
      <c r="C88" s="5" t="n"/>
      <c r="D88" s="5" t="n"/>
      <c r="E88" s="6" t="n"/>
      <c r="F88" s="5" t="n"/>
      <c r="G88" s="7">
        <f>IF(A88="","",A88+F88)</f>
        <v/>
      </c>
      <c r="H88" s="6" t="n"/>
      <c r="I88" s="6" t="n"/>
      <c r="J88" s="8">
        <f>IF(E88="","",E88-N(H88)-N(I88))</f>
        <v/>
      </c>
      <c r="K88" s="9">
        <f>IF(E88="","",IF(J88&lt;=0,"Cobrada",IF(AND(H88&gt;0,J88&gt;0),IF(G88&lt;TODAY(),"Vencida (parcial)","Parcial"),IF(G88&lt;TODAY(),"VENCIDA","Pendiente"))))</f>
        <v/>
      </c>
    </row>
    <row r="89">
      <c r="A89" s="4" t="n"/>
      <c r="B89" s="5" t="n"/>
      <c r="C89" s="5" t="n"/>
      <c r="D89" s="5" t="n"/>
      <c r="E89" s="6" t="n"/>
      <c r="F89" s="5" t="n"/>
      <c r="G89" s="7">
        <f>IF(A89="","",A89+F89)</f>
        <v/>
      </c>
      <c r="H89" s="6" t="n"/>
      <c r="I89" s="6" t="n"/>
      <c r="J89" s="8">
        <f>IF(E89="","",E89-N(H89)-N(I89))</f>
        <v/>
      </c>
      <c r="K89" s="9">
        <f>IF(E89="","",IF(J89&lt;=0,"Cobrada",IF(AND(H89&gt;0,J89&gt;0),IF(G89&lt;TODAY(),"Vencida (parcial)","Parcial"),IF(G89&lt;TODAY(),"VENCIDA","Pendiente"))))</f>
        <v/>
      </c>
    </row>
    <row r="90">
      <c r="A90" s="4" t="n"/>
      <c r="B90" s="5" t="n"/>
      <c r="C90" s="5" t="n"/>
      <c r="D90" s="5" t="n"/>
      <c r="E90" s="6" t="n"/>
      <c r="F90" s="5" t="n"/>
      <c r="G90" s="7">
        <f>IF(A90="","",A90+F90)</f>
        <v/>
      </c>
      <c r="H90" s="6" t="n"/>
      <c r="I90" s="6" t="n"/>
      <c r="J90" s="8">
        <f>IF(E90="","",E90-N(H90)-N(I90))</f>
        <v/>
      </c>
      <c r="K90" s="9">
        <f>IF(E90="","",IF(J90&lt;=0,"Cobrada",IF(AND(H90&gt;0,J90&gt;0),IF(G90&lt;TODAY(),"Vencida (parcial)","Parcial"),IF(G90&lt;TODAY(),"VENCIDA","Pendiente"))))</f>
        <v/>
      </c>
    </row>
    <row r="91">
      <c r="A91" s="4" t="n"/>
      <c r="B91" s="5" t="n"/>
      <c r="C91" s="5" t="n"/>
      <c r="D91" s="5" t="n"/>
      <c r="E91" s="6" t="n"/>
      <c r="F91" s="5" t="n"/>
      <c r="G91" s="7">
        <f>IF(A91="","",A91+F91)</f>
        <v/>
      </c>
      <c r="H91" s="6" t="n"/>
      <c r="I91" s="6" t="n"/>
      <c r="J91" s="8">
        <f>IF(E91="","",E91-N(H91)-N(I91))</f>
        <v/>
      </c>
      <c r="K91" s="9">
        <f>IF(E91="","",IF(J91&lt;=0,"Cobrada",IF(AND(H91&gt;0,J91&gt;0),IF(G91&lt;TODAY(),"Vencida (parcial)","Parcial"),IF(G91&lt;TODAY(),"VENCIDA","Pendiente"))))</f>
        <v/>
      </c>
    </row>
    <row r="92">
      <c r="A92" s="4" t="n"/>
      <c r="B92" s="5" t="n"/>
      <c r="C92" s="5" t="n"/>
      <c r="D92" s="5" t="n"/>
      <c r="E92" s="6" t="n"/>
      <c r="F92" s="5" t="n"/>
      <c r="G92" s="7">
        <f>IF(A92="","",A92+F92)</f>
        <v/>
      </c>
      <c r="H92" s="6" t="n"/>
      <c r="I92" s="6" t="n"/>
      <c r="J92" s="8">
        <f>IF(E92="","",E92-N(H92)-N(I92))</f>
        <v/>
      </c>
      <c r="K92" s="9">
        <f>IF(E92="","",IF(J92&lt;=0,"Cobrada",IF(AND(H92&gt;0,J92&gt;0),IF(G92&lt;TODAY(),"Vencida (parcial)","Parcial"),IF(G92&lt;TODAY(),"VENCIDA","Pendiente"))))</f>
        <v/>
      </c>
    </row>
    <row r="93">
      <c r="A93" s="4" t="n"/>
      <c r="B93" s="5" t="n"/>
      <c r="C93" s="5" t="n"/>
      <c r="D93" s="5" t="n"/>
      <c r="E93" s="6" t="n"/>
      <c r="F93" s="5" t="n"/>
      <c r="G93" s="7">
        <f>IF(A93="","",A93+F93)</f>
        <v/>
      </c>
      <c r="H93" s="6" t="n"/>
      <c r="I93" s="6" t="n"/>
      <c r="J93" s="8">
        <f>IF(E93="","",E93-N(H93)-N(I93))</f>
        <v/>
      </c>
      <c r="K93" s="9">
        <f>IF(E93="","",IF(J93&lt;=0,"Cobrada",IF(AND(H93&gt;0,J93&gt;0),IF(G93&lt;TODAY(),"Vencida (parcial)","Parcial"),IF(G93&lt;TODAY(),"VENCIDA","Pendiente"))))</f>
        <v/>
      </c>
    </row>
    <row r="94">
      <c r="A94" s="4" t="n"/>
      <c r="B94" s="5" t="n"/>
      <c r="C94" s="5" t="n"/>
      <c r="D94" s="5" t="n"/>
      <c r="E94" s="6" t="n"/>
      <c r="F94" s="5" t="n"/>
      <c r="G94" s="7">
        <f>IF(A94="","",A94+F94)</f>
        <v/>
      </c>
      <c r="H94" s="6" t="n"/>
      <c r="I94" s="6" t="n"/>
      <c r="J94" s="8">
        <f>IF(E94="","",E94-N(H94)-N(I94))</f>
        <v/>
      </c>
      <c r="K94" s="9">
        <f>IF(E94="","",IF(J94&lt;=0,"Cobrada",IF(AND(H94&gt;0,J94&gt;0),IF(G94&lt;TODAY(),"Vencida (parcial)","Parcial"),IF(G94&lt;TODAY(),"VENCIDA","Pendiente"))))</f>
        <v/>
      </c>
    </row>
    <row r="95">
      <c r="A95" s="4" t="n"/>
      <c r="B95" s="5" t="n"/>
      <c r="C95" s="5" t="n"/>
      <c r="D95" s="5" t="n"/>
      <c r="E95" s="6" t="n"/>
      <c r="F95" s="5" t="n"/>
      <c r="G95" s="7">
        <f>IF(A95="","",A95+F95)</f>
        <v/>
      </c>
      <c r="H95" s="6" t="n"/>
      <c r="I95" s="6" t="n"/>
      <c r="J95" s="8">
        <f>IF(E95="","",E95-N(H95)-N(I95))</f>
        <v/>
      </c>
      <c r="K95" s="9">
        <f>IF(E95="","",IF(J95&lt;=0,"Cobrada",IF(AND(H95&gt;0,J95&gt;0),IF(G95&lt;TODAY(),"Vencida (parcial)","Parcial"),IF(G95&lt;TODAY(),"VENCIDA","Pendiente"))))</f>
        <v/>
      </c>
    </row>
    <row r="96">
      <c r="A96" s="4" t="n"/>
      <c r="B96" s="5" t="n"/>
      <c r="C96" s="5" t="n"/>
      <c r="D96" s="5" t="n"/>
      <c r="E96" s="6" t="n"/>
      <c r="F96" s="5" t="n"/>
      <c r="G96" s="7">
        <f>IF(A96="","",A96+F96)</f>
        <v/>
      </c>
      <c r="H96" s="6" t="n"/>
      <c r="I96" s="6" t="n"/>
      <c r="J96" s="8">
        <f>IF(E96="","",E96-N(H96)-N(I96))</f>
        <v/>
      </c>
      <c r="K96" s="9">
        <f>IF(E96="","",IF(J96&lt;=0,"Cobrada",IF(AND(H96&gt;0,J96&gt;0),IF(G96&lt;TODAY(),"Vencida (parcial)","Parcial"),IF(G96&lt;TODAY(),"VENCIDA","Pendiente"))))</f>
        <v/>
      </c>
    </row>
    <row r="97">
      <c r="A97" s="4" t="n"/>
      <c r="B97" s="5" t="n"/>
      <c r="C97" s="5" t="n"/>
      <c r="D97" s="5" t="n"/>
      <c r="E97" s="6" t="n"/>
      <c r="F97" s="5" t="n"/>
      <c r="G97" s="7">
        <f>IF(A97="","",A97+F97)</f>
        <v/>
      </c>
      <c r="H97" s="6" t="n"/>
      <c r="I97" s="6" t="n"/>
      <c r="J97" s="8">
        <f>IF(E97="","",E97-N(H97)-N(I97))</f>
        <v/>
      </c>
      <c r="K97" s="9">
        <f>IF(E97="","",IF(J97&lt;=0,"Cobrada",IF(AND(H97&gt;0,J97&gt;0),IF(G97&lt;TODAY(),"Vencida (parcial)","Parcial"),IF(G97&lt;TODAY(),"VENCIDA","Pendiente"))))</f>
        <v/>
      </c>
    </row>
    <row r="98">
      <c r="A98" s="4" t="n"/>
      <c r="B98" s="5" t="n"/>
      <c r="C98" s="5" t="n"/>
      <c r="D98" s="5" t="n"/>
      <c r="E98" s="6" t="n"/>
      <c r="F98" s="5" t="n"/>
      <c r="G98" s="7">
        <f>IF(A98="","",A98+F98)</f>
        <v/>
      </c>
      <c r="H98" s="6" t="n"/>
      <c r="I98" s="6" t="n"/>
      <c r="J98" s="8">
        <f>IF(E98="","",E98-N(H98)-N(I98))</f>
        <v/>
      </c>
      <c r="K98" s="9">
        <f>IF(E98="","",IF(J98&lt;=0,"Cobrada",IF(AND(H98&gt;0,J98&gt;0),IF(G98&lt;TODAY(),"Vencida (parcial)","Parcial"),IF(G98&lt;TODAY(),"VENCIDA","Pendiente"))))</f>
        <v/>
      </c>
    </row>
    <row r="99">
      <c r="A99" s="4" t="n"/>
      <c r="B99" s="5" t="n"/>
      <c r="C99" s="5" t="n"/>
      <c r="D99" s="5" t="n"/>
      <c r="E99" s="6" t="n"/>
      <c r="F99" s="5" t="n"/>
      <c r="G99" s="7">
        <f>IF(A99="","",A99+F99)</f>
        <v/>
      </c>
      <c r="H99" s="6" t="n"/>
      <c r="I99" s="6" t="n"/>
      <c r="J99" s="8">
        <f>IF(E99="","",E99-N(H99)-N(I99))</f>
        <v/>
      </c>
      <c r="K99" s="9">
        <f>IF(E99="","",IF(J99&lt;=0,"Cobrada",IF(AND(H99&gt;0,J99&gt;0),IF(G99&lt;TODAY(),"Vencida (parcial)","Parcial"),IF(G99&lt;TODAY(),"VENCIDA","Pendiente"))))</f>
        <v/>
      </c>
    </row>
    <row r="100">
      <c r="A100" s="4" t="n"/>
      <c r="B100" s="5" t="n"/>
      <c r="C100" s="5" t="n"/>
      <c r="D100" s="5" t="n"/>
      <c r="E100" s="6" t="n"/>
      <c r="F100" s="5" t="n"/>
      <c r="G100" s="7">
        <f>IF(A100="","",A100+F100)</f>
        <v/>
      </c>
      <c r="H100" s="6" t="n"/>
      <c r="I100" s="6" t="n"/>
      <c r="J100" s="8">
        <f>IF(E100="","",E100-N(H100)-N(I100))</f>
        <v/>
      </c>
      <c r="K100" s="9">
        <f>IF(E100="","",IF(J100&lt;=0,"Cobrada",IF(AND(H100&gt;0,J100&gt;0),IF(G100&lt;TODAY(),"Vencida (parcial)","Parcial"),IF(G100&lt;TODAY(),"VENCIDA","Pendiente"))))</f>
        <v/>
      </c>
    </row>
    <row r="101">
      <c r="A101" s="4" t="n"/>
      <c r="B101" s="5" t="n"/>
      <c r="C101" s="5" t="n"/>
      <c r="D101" s="5" t="n"/>
      <c r="E101" s="6" t="n"/>
      <c r="F101" s="5" t="n"/>
      <c r="G101" s="7">
        <f>IF(A101="","",A101+F101)</f>
        <v/>
      </c>
      <c r="H101" s="6" t="n"/>
      <c r="I101" s="6" t="n"/>
      <c r="J101" s="8">
        <f>IF(E101="","",E101-N(H101)-N(I101))</f>
        <v/>
      </c>
      <c r="K101" s="9">
        <f>IF(E101="","",IF(J101&lt;=0,"Cobrada",IF(AND(H101&gt;0,J101&gt;0),IF(G101&lt;TODAY(),"Vencida (parcial)","Parcial"),IF(G101&lt;TODAY(),"VENCIDA","Pendiente"))))</f>
        <v/>
      </c>
    </row>
    <row r="102">
      <c r="A102" s="4" t="n"/>
      <c r="B102" s="5" t="n"/>
      <c r="C102" s="5" t="n"/>
      <c r="D102" s="5" t="n"/>
      <c r="E102" s="6" t="n"/>
      <c r="F102" s="5" t="n"/>
      <c r="G102" s="7">
        <f>IF(A102="","",A102+F102)</f>
        <v/>
      </c>
      <c r="H102" s="6" t="n"/>
      <c r="I102" s="6" t="n"/>
      <c r="J102" s="8">
        <f>IF(E102="","",E102-N(H102)-N(I102))</f>
        <v/>
      </c>
      <c r="K102" s="9">
        <f>IF(E102="","",IF(J102&lt;=0,"Cobrada",IF(AND(H102&gt;0,J102&gt;0),IF(G102&lt;TODAY(),"Vencida (parcial)","Parcial"),IF(G102&lt;TODAY(),"VENCIDA","Pendiente"))))</f>
        <v/>
      </c>
    </row>
    <row r="103">
      <c r="A103" s="4" t="n"/>
      <c r="B103" s="5" t="n"/>
      <c r="C103" s="5" t="n"/>
      <c r="D103" s="5" t="n"/>
      <c r="E103" s="6" t="n"/>
      <c r="F103" s="5" t="n"/>
      <c r="G103" s="7">
        <f>IF(A103="","",A103+F103)</f>
        <v/>
      </c>
      <c r="H103" s="6" t="n"/>
      <c r="I103" s="6" t="n"/>
      <c r="J103" s="8">
        <f>IF(E103="","",E103-N(H103)-N(I103))</f>
        <v/>
      </c>
      <c r="K103" s="9">
        <f>IF(E103="","",IF(J103&lt;=0,"Cobrada",IF(AND(H103&gt;0,J103&gt;0),IF(G103&lt;TODAY(),"Vencida (parcial)","Parcial"),IF(G103&lt;TODAY(),"VENCIDA","Pendiente"))))</f>
        <v/>
      </c>
    </row>
    <row r="104">
      <c r="A104" s="4" t="n"/>
      <c r="B104" s="5" t="n"/>
      <c r="C104" s="5" t="n"/>
      <c r="D104" s="5" t="n"/>
      <c r="E104" s="6" t="n"/>
      <c r="F104" s="5" t="n"/>
      <c r="G104" s="7">
        <f>IF(A104="","",A104+F104)</f>
        <v/>
      </c>
      <c r="H104" s="6" t="n"/>
      <c r="I104" s="6" t="n"/>
      <c r="J104" s="8">
        <f>IF(E104="","",E104-N(H104)-N(I104))</f>
        <v/>
      </c>
      <c r="K104" s="9">
        <f>IF(E104="","",IF(J104&lt;=0,"Cobrada",IF(AND(H104&gt;0,J104&gt;0),IF(G104&lt;TODAY(),"Vencida (parcial)","Parcial"),IF(G104&lt;TODAY(),"VENCIDA","Pendiente"))))</f>
        <v/>
      </c>
    </row>
    <row r="105">
      <c r="A105" s="4" t="n"/>
      <c r="B105" s="5" t="n"/>
      <c r="C105" s="5" t="n"/>
      <c r="D105" s="5" t="n"/>
      <c r="E105" s="6" t="n"/>
      <c r="F105" s="5" t="n"/>
      <c r="G105" s="7">
        <f>IF(A105="","",A105+F105)</f>
        <v/>
      </c>
      <c r="H105" s="6" t="n"/>
      <c r="I105" s="6" t="n"/>
      <c r="J105" s="8">
        <f>IF(E105="","",E105-N(H105)-N(I105))</f>
        <v/>
      </c>
      <c r="K105" s="9">
        <f>IF(E105="","",IF(J105&lt;=0,"Cobrada",IF(AND(H105&gt;0,J105&gt;0),IF(G105&lt;TODAY(),"Vencida (parcial)","Parcial"),IF(G105&lt;TODAY(),"VENCIDA","Pendiente"))))</f>
        <v/>
      </c>
    </row>
    <row r="106">
      <c r="A106" s="4" t="n"/>
      <c r="B106" s="5" t="n"/>
      <c r="C106" s="5" t="n"/>
      <c r="D106" s="5" t="n"/>
      <c r="E106" s="6" t="n"/>
      <c r="F106" s="5" t="n"/>
      <c r="G106" s="7">
        <f>IF(A106="","",A106+F106)</f>
        <v/>
      </c>
      <c r="H106" s="6" t="n"/>
      <c r="I106" s="6" t="n"/>
      <c r="J106" s="8">
        <f>IF(E106="","",E106-N(H106)-N(I106))</f>
        <v/>
      </c>
      <c r="K106" s="9">
        <f>IF(E106="","",IF(J106&lt;=0,"Cobrada",IF(AND(H106&gt;0,J106&gt;0),IF(G106&lt;TODAY(),"Vencida (parcial)","Parcial"),IF(G106&lt;TODAY(),"VENCIDA","Pendiente"))))</f>
        <v/>
      </c>
    </row>
    <row r="107">
      <c r="A107" s="4" t="n"/>
      <c r="B107" s="5" t="n"/>
      <c r="C107" s="5" t="n"/>
      <c r="D107" s="5" t="n"/>
      <c r="E107" s="6" t="n"/>
      <c r="F107" s="5" t="n"/>
      <c r="G107" s="7">
        <f>IF(A107="","",A107+F107)</f>
        <v/>
      </c>
      <c r="H107" s="6" t="n"/>
      <c r="I107" s="6" t="n"/>
      <c r="J107" s="8">
        <f>IF(E107="","",E107-N(H107)-N(I107))</f>
        <v/>
      </c>
      <c r="K107" s="9">
        <f>IF(E107="","",IF(J107&lt;=0,"Cobrada",IF(AND(H107&gt;0,J107&gt;0),IF(G107&lt;TODAY(),"Vencida (parcial)","Parcial"),IF(G107&lt;TODAY(),"VENCIDA","Pendiente"))))</f>
        <v/>
      </c>
    </row>
    <row r="108">
      <c r="A108" s="4" t="n"/>
      <c r="B108" s="5" t="n"/>
      <c r="C108" s="5" t="n"/>
      <c r="D108" s="5" t="n"/>
      <c r="E108" s="6" t="n"/>
      <c r="F108" s="5" t="n"/>
      <c r="G108" s="7">
        <f>IF(A108="","",A108+F108)</f>
        <v/>
      </c>
      <c r="H108" s="6" t="n"/>
      <c r="I108" s="6" t="n"/>
      <c r="J108" s="8">
        <f>IF(E108="","",E108-N(H108)-N(I108))</f>
        <v/>
      </c>
      <c r="K108" s="9">
        <f>IF(E108="","",IF(J108&lt;=0,"Cobrada",IF(AND(H108&gt;0,J108&gt;0),IF(G108&lt;TODAY(),"Vencida (parcial)","Parcial"),IF(G108&lt;TODAY(),"VENCIDA","Pendiente"))))</f>
        <v/>
      </c>
    </row>
    <row r="109">
      <c r="A109" s="4" t="n"/>
      <c r="B109" s="5" t="n"/>
      <c r="C109" s="5" t="n"/>
      <c r="D109" s="5" t="n"/>
      <c r="E109" s="6" t="n"/>
      <c r="F109" s="5" t="n"/>
      <c r="G109" s="7">
        <f>IF(A109="","",A109+F109)</f>
        <v/>
      </c>
      <c r="H109" s="6" t="n"/>
      <c r="I109" s="6" t="n"/>
      <c r="J109" s="8">
        <f>IF(E109="","",E109-N(H109)-N(I109))</f>
        <v/>
      </c>
      <c r="K109" s="9">
        <f>IF(E109="","",IF(J109&lt;=0,"Cobrada",IF(AND(H109&gt;0,J109&gt;0),IF(G109&lt;TODAY(),"Vencida (parcial)","Parcial"),IF(G109&lt;TODAY(),"VENCIDA","Pendiente"))))</f>
        <v/>
      </c>
    </row>
    <row r="110">
      <c r="A110" s="4" t="n"/>
      <c r="B110" s="5" t="n"/>
      <c r="C110" s="5" t="n"/>
      <c r="D110" s="5" t="n"/>
      <c r="E110" s="6" t="n"/>
      <c r="F110" s="5" t="n"/>
      <c r="G110" s="7">
        <f>IF(A110="","",A110+F110)</f>
        <v/>
      </c>
      <c r="H110" s="6" t="n"/>
      <c r="I110" s="6" t="n"/>
      <c r="J110" s="8">
        <f>IF(E110="","",E110-N(H110)-N(I110))</f>
        <v/>
      </c>
      <c r="K110" s="9">
        <f>IF(E110="","",IF(J110&lt;=0,"Cobrada",IF(AND(H110&gt;0,J110&gt;0),IF(G110&lt;TODAY(),"Vencida (parcial)","Parcial"),IF(G110&lt;TODAY(),"VENCIDA","Pendiente"))))</f>
        <v/>
      </c>
    </row>
    <row r="111">
      <c r="A111" s="4" t="n"/>
      <c r="B111" s="5" t="n"/>
      <c r="C111" s="5" t="n"/>
      <c r="D111" s="5" t="n"/>
      <c r="E111" s="6" t="n"/>
      <c r="F111" s="5" t="n"/>
      <c r="G111" s="7">
        <f>IF(A111="","",A111+F111)</f>
        <v/>
      </c>
      <c r="H111" s="6" t="n"/>
      <c r="I111" s="6" t="n"/>
      <c r="J111" s="8">
        <f>IF(E111="","",E111-N(H111)-N(I111))</f>
        <v/>
      </c>
      <c r="K111" s="9">
        <f>IF(E111="","",IF(J111&lt;=0,"Cobrada",IF(AND(H111&gt;0,J111&gt;0),IF(G111&lt;TODAY(),"Vencida (parcial)","Parcial"),IF(G111&lt;TODAY(),"VENCIDA","Pendiente"))))</f>
        <v/>
      </c>
    </row>
    <row r="112">
      <c r="A112" s="4" t="n"/>
      <c r="B112" s="5" t="n"/>
      <c r="C112" s="5" t="n"/>
      <c r="D112" s="5" t="n"/>
      <c r="E112" s="6" t="n"/>
      <c r="F112" s="5" t="n"/>
      <c r="G112" s="7">
        <f>IF(A112="","",A112+F112)</f>
        <v/>
      </c>
      <c r="H112" s="6" t="n"/>
      <c r="I112" s="6" t="n"/>
      <c r="J112" s="8">
        <f>IF(E112="","",E112-N(H112)-N(I112))</f>
        <v/>
      </c>
      <c r="K112" s="9">
        <f>IF(E112="","",IF(J112&lt;=0,"Cobrada",IF(AND(H112&gt;0,J112&gt;0),IF(G112&lt;TODAY(),"Vencida (parcial)","Parcial"),IF(G112&lt;TODAY(),"VENCIDA","Pendiente"))))</f>
        <v/>
      </c>
    </row>
    <row r="113">
      <c r="A113" s="4" t="n"/>
      <c r="B113" s="5" t="n"/>
      <c r="C113" s="5" t="n"/>
      <c r="D113" s="5" t="n"/>
      <c r="E113" s="6" t="n"/>
      <c r="F113" s="5" t="n"/>
      <c r="G113" s="7">
        <f>IF(A113="","",A113+F113)</f>
        <v/>
      </c>
      <c r="H113" s="6" t="n"/>
      <c r="I113" s="6" t="n"/>
      <c r="J113" s="8">
        <f>IF(E113="","",E113-N(H113)-N(I113))</f>
        <v/>
      </c>
      <c r="K113" s="9">
        <f>IF(E113="","",IF(J113&lt;=0,"Cobrada",IF(AND(H113&gt;0,J113&gt;0),IF(G113&lt;TODAY(),"Vencida (parcial)","Parcial"),IF(G113&lt;TODAY(),"VENCIDA","Pendiente"))))</f>
        <v/>
      </c>
    </row>
    <row r="114">
      <c r="A114" s="4" t="n"/>
      <c r="B114" s="5" t="n"/>
      <c r="C114" s="5" t="n"/>
      <c r="D114" s="5" t="n"/>
      <c r="E114" s="6" t="n"/>
      <c r="F114" s="5" t="n"/>
      <c r="G114" s="7">
        <f>IF(A114="","",A114+F114)</f>
        <v/>
      </c>
      <c r="H114" s="6" t="n"/>
      <c r="I114" s="6" t="n"/>
      <c r="J114" s="8">
        <f>IF(E114="","",E114-N(H114)-N(I114))</f>
        <v/>
      </c>
      <c r="K114" s="9">
        <f>IF(E114="","",IF(J114&lt;=0,"Cobrada",IF(AND(H114&gt;0,J114&gt;0),IF(G114&lt;TODAY(),"Vencida (parcial)","Parcial"),IF(G114&lt;TODAY(),"VENCIDA","Pendiente"))))</f>
        <v/>
      </c>
    </row>
    <row r="115">
      <c r="A115" s="4" t="n"/>
      <c r="B115" s="5" t="n"/>
      <c r="C115" s="5" t="n"/>
      <c r="D115" s="5" t="n"/>
      <c r="E115" s="6" t="n"/>
      <c r="F115" s="5" t="n"/>
      <c r="G115" s="7">
        <f>IF(A115="","",A115+F115)</f>
        <v/>
      </c>
      <c r="H115" s="6" t="n"/>
      <c r="I115" s="6" t="n"/>
      <c r="J115" s="8">
        <f>IF(E115="","",E115-N(H115)-N(I115))</f>
        <v/>
      </c>
      <c r="K115" s="9">
        <f>IF(E115="","",IF(J115&lt;=0,"Cobrada",IF(AND(H115&gt;0,J115&gt;0),IF(G115&lt;TODAY(),"Vencida (parcial)","Parcial"),IF(G115&lt;TODAY(),"VENCIDA","Pendiente"))))</f>
        <v/>
      </c>
    </row>
    <row r="116">
      <c r="A116" s="4" t="n"/>
      <c r="B116" s="5" t="n"/>
      <c r="C116" s="5" t="n"/>
      <c r="D116" s="5" t="n"/>
      <c r="E116" s="6" t="n"/>
      <c r="F116" s="5" t="n"/>
      <c r="G116" s="7">
        <f>IF(A116="","",A116+F116)</f>
        <v/>
      </c>
      <c r="H116" s="6" t="n"/>
      <c r="I116" s="6" t="n"/>
      <c r="J116" s="8">
        <f>IF(E116="","",E116-N(H116)-N(I116))</f>
        <v/>
      </c>
      <c r="K116" s="9">
        <f>IF(E116="","",IF(J116&lt;=0,"Cobrada",IF(AND(H116&gt;0,J116&gt;0),IF(G116&lt;TODAY(),"Vencida (parcial)","Parcial"),IF(G116&lt;TODAY(),"VENCIDA","Pendiente"))))</f>
        <v/>
      </c>
    </row>
    <row r="117">
      <c r="A117" s="4" t="n"/>
      <c r="B117" s="5" t="n"/>
      <c r="C117" s="5" t="n"/>
      <c r="D117" s="5" t="n"/>
      <c r="E117" s="6" t="n"/>
      <c r="F117" s="5" t="n"/>
      <c r="G117" s="7">
        <f>IF(A117="","",A117+F117)</f>
        <v/>
      </c>
      <c r="H117" s="6" t="n"/>
      <c r="I117" s="6" t="n"/>
      <c r="J117" s="8">
        <f>IF(E117="","",E117-N(H117)-N(I117))</f>
        <v/>
      </c>
      <c r="K117" s="9">
        <f>IF(E117="","",IF(J117&lt;=0,"Cobrada",IF(AND(H117&gt;0,J117&gt;0),IF(G117&lt;TODAY(),"Vencida (parcial)","Parcial"),IF(G117&lt;TODAY(),"VENCIDA","Pendiente"))))</f>
        <v/>
      </c>
    </row>
    <row r="118">
      <c r="A118" s="4" t="n"/>
      <c r="B118" s="5" t="n"/>
      <c r="C118" s="5" t="n"/>
      <c r="D118" s="5" t="n"/>
      <c r="E118" s="6" t="n"/>
      <c r="F118" s="5" t="n"/>
      <c r="G118" s="7">
        <f>IF(A118="","",A118+F118)</f>
        <v/>
      </c>
      <c r="H118" s="6" t="n"/>
      <c r="I118" s="6" t="n"/>
      <c r="J118" s="8">
        <f>IF(E118="","",E118-N(H118)-N(I118))</f>
        <v/>
      </c>
      <c r="K118" s="9">
        <f>IF(E118="","",IF(J118&lt;=0,"Cobrada",IF(AND(H118&gt;0,J118&gt;0),IF(G118&lt;TODAY(),"Vencida (parcial)","Parcial"),IF(G118&lt;TODAY(),"VENCIDA","Pendiente"))))</f>
        <v/>
      </c>
    </row>
    <row r="119">
      <c r="A119" s="4" t="n"/>
      <c r="B119" s="5" t="n"/>
      <c r="C119" s="5" t="n"/>
      <c r="D119" s="5" t="n"/>
      <c r="E119" s="6" t="n"/>
      <c r="F119" s="5" t="n"/>
      <c r="G119" s="7">
        <f>IF(A119="","",A119+F119)</f>
        <v/>
      </c>
      <c r="H119" s="6" t="n"/>
      <c r="I119" s="6" t="n"/>
      <c r="J119" s="8">
        <f>IF(E119="","",E119-N(H119)-N(I119))</f>
        <v/>
      </c>
      <c r="K119" s="9">
        <f>IF(E119="","",IF(J119&lt;=0,"Cobrada",IF(AND(H119&gt;0,J119&gt;0),IF(G119&lt;TODAY(),"Vencida (parcial)","Parcial"),IF(G119&lt;TODAY(),"VENCIDA","Pendiente"))))</f>
        <v/>
      </c>
    </row>
    <row r="120">
      <c r="A120" s="4" t="n"/>
      <c r="B120" s="5" t="n"/>
      <c r="C120" s="5" t="n"/>
      <c r="D120" s="5" t="n"/>
      <c r="E120" s="6" t="n"/>
      <c r="F120" s="5" t="n"/>
      <c r="G120" s="7">
        <f>IF(A120="","",A120+F120)</f>
        <v/>
      </c>
      <c r="H120" s="6" t="n"/>
      <c r="I120" s="6" t="n"/>
      <c r="J120" s="8">
        <f>IF(E120="","",E120-N(H120)-N(I120))</f>
        <v/>
      </c>
      <c r="K120" s="9">
        <f>IF(E120="","",IF(J120&lt;=0,"Cobrada",IF(AND(H120&gt;0,J120&gt;0),IF(G120&lt;TODAY(),"Vencida (parcial)","Parcial"),IF(G120&lt;TODAY(),"VENCIDA","Pendiente"))))</f>
        <v/>
      </c>
    </row>
    <row r="121">
      <c r="A121" s="4" t="n"/>
      <c r="B121" s="5" t="n"/>
      <c r="C121" s="5" t="n"/>
      <c r="D121" s="5" t="n"/>
      <c r="E121" s="6" t="n"/>
      <c r="F121" s="5" t="n"/>
      <c r="G121" s="7">
        <f>IF(A121="","",A121+F121)</f>
        <v/>
      </c>
      <c r="H121" s="6" t="n"/>
      <c r="I121" s="6" t="n"/>
      <c r="J121" s="8">
        <f>IF(E121="","",E121-N(H121)-N(I121))</f>
        <v/>
      </c>
      <c r="K121" s="9">
        <f>IF(E121="","",IF(J121&lt;=0,"Cobrada",IF(AND(H121&gt;0,J121&gt;0),IF(G121&lt;TODAY(),"Vencida (parcial)","Parcial"),IF(G121&lt;TODAY(),"VENCIDA","Pendiente"))))</f>
        <v/>
      </c>
    </row>
    <row r="122">
      <c r="A122" s="4" t="n"/>
      <c r="B122" s="5" t="n"/>
      <c r="C122" s="5" t="n"/>
      <c r="D122" s="5" t="n"/>
      <c r="E122" s="6" t="n"/>
      <c r="F122" s="5" t="n"/>
      <c r="G122" s="7">
        <f>IF(A122="","",A122+F122)</f>
        <v/>
      </c>
      <c r="H122" s="6" t="n"/>
      <c r="I122" s="6" t="n"/>
      <c r="J122" s="8">
        <f>IF(E122="","",E122-N(H122)-N(I122))</f>
        <v/>
      </c>
      <c r="K122" s="9">
        <f>IF(E122="","",IF(J122&lt;=0,"Cobrada",IF(AND(H122&gt;0,J122&gt;0),IF(G122&lt;TODAY(),"Vencida (parcial)","Parcial"),IF(G122&lt;TODAY(),"VENCIDA","Pendiente"))))</f>
        <v/>
      </c>
    </row>
    <row r="123">
      <c r="A123" s="4" t="n"/>
      <c r="B123" s="5" t="n"/>
      <c r="C123" s="5" t="n"/>
      <c r="D123" s="5" t="n"/>
      <c r="E123" s="6" t="n"/>
      <c r="F123" s="5" t="n"/>
      <c r="G123" s="7">
        <f>IF(A123="","",A123+F123)</f>
        <v/>
      </c>
      <c r="H123" s="6" t="n"/>
      <c r="I123" s="6" t="n"/>
      <c r="J123" s="8">
        <f>IF(E123="","",E123-N(H123)-N(I123))</f>
        <v/>
      </c>
      <c r="K123" s="9">
        <f>IF(E123="","",IF(J123&lt;=0,"Cobrada",IF(AND(H123&gt;0,J123&gt;0),IF(G123&lt;TODAY(),"Vencida (parcial)","Parcial"),IF(G123&lt;TODAY(),"VENCIDA","Pendiente"))))</f>
        <v/>
      </c>
    </row>
    <row r="124">
      <c r="A124" s="4" t="n"/>
      <c r="B124" s="5" t="n"/>
      <c r="C124" s="5" t="n"/>
      <c r="D124" s="5" t="n"/>
      <c r="E124" s="6" t="n"/>
      <c r="F124" s="5" t="n"/>
      <c r="G124" s="7">
        <f>IF(A124="","",A124+F124)</f>
        <v/>
      </c>
      <c r="H124" s="6" t="n"/>
      <c r="I124" s="6" t="n"/>
      <c r="J124" s="8">
        <f>IF(E124="","",E124-N(H124)-N(I124))</f>
        <v/>
      </c>
      <c r="K124" s="9">
        <f>IF(E124="","",IF(J124&lt;=0,"Cobrada",IF(AND(H124&gt;0,J124&gt;0),IF(G124&lt;TODAY(),"Vencida (parcial)","Parcial"),IF(G124&lt;TODAY(),"VENCIDA","Pendiente"))))</f>
        <v/>
      </c>
    </row>
    <row r="125">
      <c r="A125" s="4" t="n"/>
      <c r="B125" s="5" t="n"/>
      <c r="C125" s="5" t="n"/>
      <c r="D125" s="5" t="n"/>
      <c r="E125" s="6" t="n"/>
      <c r="F125" s="5" t="n"/>
      <c r="G125" s="7">
        <f>IF(A125="","",A125+F125)</f>
        <v/>
      </c>
      <c r="H125" s="6" t="n"/>
      <c r="I125" s="6" t="n"/>
      <c r="J125" s="8">
        <f>IF(E125="","",E125-N(H125)-N(I125))</f>
        <v/>
      </c>
      <c r="K125" s="9">
        <f>IF(E125="","",IF(J125&lt;=0,"Cobrada",IF(AND(H125&gt;0,J125&gt;0),IF(G125&lt;TODAY(),"Vencida (parcial)","Parcial"),IF(G125&lt;TODAY(),"VENCIDA","Pendiente"))))</f>
        <v/>
      </c>
    </row>
    <row r="126">
      <c r="A126" s="4" t="n"/>
      <c r="B126" s="5" t="n"/>
      <c r="C126" s="5" t="n"/>
      <c r="D126" s="5" t="n"/>
      <c r="E126" s="6" t="n"/>
      <c r="F126" s="5" t="n"/>
      <c r="G126" s="7">
        <f>IF(A126="","",A126+F126)</f>
        <v/>
      </c>
      <c r="H126" s="6" t="n"/>
      <c r="I126" s="6" t="n"/>
      <c r="J126" s="8">
        <f>IF(E126="","",E126-N(H126)-N(I126))</f>
        <v/>
      </c>
      <c r="K126" s="9">
        <f>IF(E126="","",IF(J126&lt;=0,"Cobrada",IF(AND(H126&gt;0,J126&gt;0),IF(G126&lt;TODAY(),"Vencida (parcial)","Parcial"),IF(G126&lt;TODAY(),"VENCIDA","Pendiente"))))</f>
        <v/>
      </c>
    </row>
    <row r="127">
      <c r="A127" s="4" t="n"/>
      <c r="B127" s="5" t="n"/>
      <c r="C127" s="5" t="n"/>
      <c r="D127" s="5" t="n"/>
      <c r="E127" s="6" t="n"/>
      <c r="F127" s="5" t="n"/>
      <c r="G127" s="7">
        <f>IF(A127="","",A127+F127)</f>
        <v/>
      </c>
      <c r="H127" s="6" t="n"/>
      <c r="I127" s="6" t="n"/>
      <c r="J127" s="8">
        <f>IF(E127="","",E127-N(H127)-N(I127))</f>
        <v/>
      </c>
      <c r="K127" s="9">
        <f>IF(E127="","",IF(J127&lt;=0,"Cobrada",IF(AND(H127&gt;0,J127&gt;0),IF(G127&lt;TODAY(),"Vencida (parcial)","Parcial"),IF(G127&lt;TODAY(),"VENCIDA","Pendiente"))))</f>
        <v/>
      </c>
    </row>
    <row r="128">
      <c r="A128" s="4" t="n"/>
      <c r="B128" s="5" t="n"/>
      <c r="C128" s="5" t="n"/>
      <c r="D128" s="5" t="n"/>
      <c r="E128" s="6" t="n"/>
      <c r="F128" s="5" t="n"/>
      <c r="G128" s="7">
        <f>IF(A128="","",A128+F128)</f>
        <v/>
      </c>
      <c r="H128" s="6" t="n"/>
      <c r="I128" s="6" t="n"/>
      <c r="J128" s="8">
        <f>IF(E128="","",E128-N(H128)-N(I128))</f>
        <v/>
      </c>
      <c r="K128" s="9">
        <f>IF(E128="","",IF(J128&lt;=0,"Cobrada",IF(AND(H128&gt;0,J128&gt;0),IF(G128&lt;TODAY(),"Vencida (parcial)","Parcial"),IF(G128&lt;TODAY(),"VENCIDA","Pendiente"))))</f>
        <v/>
      </c>
    </row>
    <row r="129">
      <c r="A129" s="4" t="n"/>
      <c r="B129" s="5" t="n"/>
      <c r="C129" s="5" t="n"/>
      <c r="D129" s="5" t="n"/>
      <c r="E129" s="6" t="n"/>
      <c r="F129" s="5" t="n"/>
      <c r="G129" s="7">
        <f>IF(A129="","",A129+F129)</f>
        <v/>
      </c>
      <c r="H129" s="6" t="n"/>
      <c r="I129" s="6" t="n"/>
      <c r="J129" s="8">
        <f>IF(E129="","",E129-N(H129)-N(I129))</f>
        <v/>
      </c>
      <c r="K129" s="9">
        <f>IF(E129="","",IF(J129&lt;=0,"Cobrada",IF(AND(H129&gt;0,J129&gt;0),IF(G129&lt;TODAY(),"Vencida (parcial)","Parcial"),IF(G129&lt;TODAY(),"VENCIDA","Pendiente"))))</f>
        <v/>
      </c>
    </row>
    <row r="130">
      <c r="A130" s="4" t="n"/>
      <c r="B130" s="5" t="n"/>
      <c r="C130" s="5" t="n"/>
      <c r="D130" s="5" t="n"/>
      <c r="E130" s="6" t="n"/>
      <c r="F130" s="5" t="n"/>
      <c r="G130" s="7">
        <f>IF(A130="","",A130+F130)</f>
        <v/>
      </c>
      <c r="H130" s="6" t="n"/>
      <c r="I130" s="6" t="n"/>
      <c r="J130" s="8">
        <f>IF(E130="","",E130-N(H130)-N(I130))</f>
        <v/>
      </c>
      <c r="K130" s="9">
        <f>IF(E130="","",IF(J130&lt;=0,"Cobrada",IF(AND(H130&gt;0,J130&gt;0),IF(G130&lt;TODAY(),"Vencida (parcial)","Parcial"),IF(G130&lt;TODAY(),"VENCIDA","Pendiente"))))</f>
        <v/>
      </c>
    </row>
    <row r="131">
      <c r="A131" s="4" t="n"/>
      <c r="B131" s="5" t="n"/>
      <c r="C131" s="5" t="n"/>
      <c r="D131" s="5" t="n"/>
      <c r="E131" s="6" t="n"/>
      <c r="F131" s="5" t="n"/>
      <c r="G131" s="7">
        <f>IF(A131="","",A131+F131)</f>
        <v/>
      </c>
      <c r="H131" s="6" t="n"/>
      <c r="I131" s="6" t="n"/>
      <c r="J131" s="8">
        <f>IF(E131="","",E131-N(H131)-N(I131))</f>
        <v/>
      </c>
      <c r="K131" s="9">
        <f>IF(E131="","",IF(J131&lt;=0,"Cobrada",IF(AND(H131&gt;0,J131&gt;0),IF(G131&lt;TODAY(),"Vencida (parcial)","Parcial"),IF(G131&lt;TODAY(),"VENCIDA","Pendiente"))))</f>
        <v/>
      </c>
    </row>
    <row r="132">
      <c r="A132" s="4" t="n"/>
      <c r="B132" s="5" t="n"/>
      <c r="C132" s="5" t="n"/>
      <c r="D132" s="5" t="n"/>
      <c r="E132" s="6" t="n"/>
      <c r="F132" s="5" t="n"/>
      <c r="G132" s="7">
        <f>IF(A132="","",A132+F132)</f>
        <v/>
      </c>
      <c r="H132" s="6" t="n"/>
      <c r="I132" s="6" t="n"/>
      <c r="J132" s="8">
        <f>IF(E132="","",E132-N(H132)-N(I132))</f>
        <v/>
      </c>
      <c r="K132" s="9">
        <f>IF(E132="","",IF(J132&lt;=0,"Cobrada",IF(AND(H132&gt;0,J132&gt;0),IF(G132&lt;TODAY(),"Vencida (parcial)","Parcial"),IF(G132&lt;TODAY(),"VENCIDA","Pendiente"))))</f>
        <v/>
      </c>
    </row>
    <row r="133">
      <c r="A133" s="4" t="n"/>
      <c r="B133" s="5" t="n"/>
      <c r="C133" s="5" t="n"/>
      <c r="D133" s="5" t="n"/>
      <c r="E133" s="6" t="n"/>
      <c r="F133" s="5" t="n"/>
      <c r="G133" s="7">
        <f>IF(A133="","",A133+F133)</f>
        <v/>
      </c>
      <c r="H133" s="6" t="n"/>
      <c r="I133" s="6" t="n"/>
      <c r="J133" s="8">
        <f>IF(E133="","",E133-N(H133)-N(I133))</f>
        <v/>
      </c>
      <c r="K133" s="9">
        <f>IF(E133="","",IF(J133&lt;=0,"Cobrada",IF(AND(H133&gt;0,J133&gt;0),IF(G133&lt;TODAY(),"Vencida (parcial)","Parcial"),IF(G133&lt;TODAY(),"VENCIDA","Pendiente"))))</f>
        <v/>
      </c>
    </row>
    <row r="134">
      <c r="A134" s="4" t="n"/>
      <c r="B134" s="5" t="n"/>
      <c r="C134" s="5" t="n"/>
      <c r="D134" s="5" t="n"/>
      <c r="E134" s="6" t="n"/>
      <c r="F134" s="5" t="n"/>
      <c r="G134" s="7">
        <f>IF(A134="","",A134+F134)</f>
        <v/>
      </c>
      <c r="H134" s="6" t="n"/>
      <c r="I134" s="6" t="n"/>
      <c r="J134" s="8">
        <f>IF(E134="","",E134-N(H134)-N(I134))</f>
        <v/>
      </c>
      <c r="K134" s="9">
        <f>IF(E134="","",IF(J134&lt;=0,"Cobrada",IF(AND(H134&gt;0,J134&gt;0),IF(G134&lt;TODAY(),"Vencida (parcial)","Parcial"),IF(G134&lt;TODAY(),"VENCIDA","Pendiente"))))</f>
        <v/>
      </c>
    </row>
    <row r="135">
      <c r="A135" s="4" t="n"/>
      <c r="B135" s="5" t="n"/>
      <c r="C135" s="5" t="n"/>
      <c r="D135" s="5" t="n"/>
      <c r="E135" s="6" t="n"/>
      <c r="F135" s="5" t="n"/>
      <c r="G135" s="7">
        <f>IF(A135="","",A135+F135)</f>
        <v/>
      </c>
      <c r="H135" s="6" t="n"/>
      <c r="I135" s="6" t="n"/>
      <c r="J135" s="8">
        <f>IF(E135="","",E135-N(H135)-N(I135))</f>
        <v/>
      </c>
      <c r="K135" s="9">
        <f>IF(E135="","",IF(J135&lt;=0,"Cobrada",IF(AND(H135&gt;0,J135&gt;0),IF(G135&lt;TODAY(),"Vencida (parcial)","Parcial"),IF(G135&lt;TODAY(),"VENCIDA","Pendiente"))))</f>
        <v/>
      </c>
    </row>
    <row r="136">
      <c r="A136" s="4" t="n"/>
      <c r="B136" s="5" t="n"/>
      <c r="C136" s="5" t="n"/>
      <c r="D136" s="5" t="n"/>
      <c r="E136" s="6" t="n"/>
      <c r="F136" s="5" t="n"/>
      <c r="G136" s="7">
        <f>IF(A136="","",A136+F136)</f>
        <v/>
      </c>
      <c r="H136" s="6" t="n"/>
      <c r="I136" s="6" t="n"/>
      <c r="J136" s="8">
        <f>IF(E136="","",E136-N(H136)-N(I136))</f>
        <v/>
      </c>
      <c r="K136" s="9">
        <f>IF(E136="","",IF(J136&lt;=0,"Cobrada",IF(AND(H136&gt;0,J136&gt;0),IF(G136&lt;TODAY(),"Vencida (parcial)","Parcial"),IF(G136&lt;TODAY(),"VENCIDA","Pendiente"))))</f>
        <v/>
      </c>
    </row>
    <row r="137">
      <c r="A137" s="4" t="n"/>
      <c r="B137" s="5" t="n"/>
      <c r="C137" s="5" t="n"/>
      <c r="D137" s="5" t="n"/>
      <c r="E137" s="6" t="n"/>
      <c r="F137" s="5" t="n"/>
      <c r="G137" s="7">
        <f>IF(A137="","",A137+F137)</f>
        <v/>
      </c>
      <c r="H137" s="6" t="n"/>
      <c r="I137" s="6" t="n"/>
      <c r="J137" s="8">
        <f>IF(E137="","",E137-N(H137)-N(I137))</f>
        <v/>
      </c>
      <c r="K137" s="9">
        <f>IF(E137="","",IF(J137&lt;=0,"Cobrada",IF(AND(H137&gt;0,J137&gt;0),IF(G137&lt;TODAY(),"Vencida (parcial)","Parcial"),IF(G137&lt;TODAY(),"VENCIDA","Pendiente"))))</f>
        <v/>
      </c>
    </row>
    <row r="138">
      <c r="A138" s="4" t="n"/>
      <c r="B138" s="5" t="n"/>
      <c r="C138" s="5" t="n"/>
      <c r="D138" s="5" t="n"/>
      <c r="E138" s="6" t="n"/>
      <c r="F138" s="5" t="n"/>
      <c r="G138" s="7">
        <f>IF(A138="","",A138+F138)</f>
        <v/>
      </c>
      <c r="H138" s="6" t="n"/>
      <c r="I138" s="6" t="n"/>
      <c r="J138" s="8">
        <f>IF(E138="","",E138-N(H138)-N(I138))</f>
        <v/>
      </c>
      <c r="K138" s="9">
        <f>IF(E138="","",IF(J138&lt;=0,"Cobrada",IF(AND(H138&gt;0,J138&gt;0),IF(G138&lt;TODAY(),"Vencida (parcial)","Parcial"),IF(G138&lt;TODAY(),"VENCIDA","Pendiente"))))</f>
        <v/>
      </c>
    </row>
    <row r="139">
      <c r="A139" s="4" t="n"/>
      <c r="B139" s="5" t="n"/>
      <c r="C139" s="5" t="n"/>
      <c r="D139" s="5" t="n"/>
      <c r="E139" s="6" t="n"/>
      <c r="F139" s="5" t="n"/>
      <c r="G139" s="7">
        <f>IF(A139="","",A139+F139)</f>
        <v/>
      </c>
      <c r="H139" s="6" t="n"/>
      <c r="I139" s="6" t="n"/>
      <c r="J139" s="8">
        <f>IF(E139="","",E139-N(H139)-N(I139))</f>
        <v/>
      </c>
      <c r="K139" s="9">
        <f>IF(E139="","",IF(J139&lt;=0,"Cobrada",IF(AND(H139&gt;0,J139&gt;0),IF(G139&lt;TODAY(),"Vencida (parcial)","Parcial"),IF(G139&lt;TODAY(),"VENCIDA","Pendiente"))))</f>
        <v/>
      </c>
    </row>
    <row r="140">
      <c r="A140" s="4" t="n"/>
      <c r="B140" s="5" t="n"/>
      <c r="C140" s="5" t="n"/>
      <c r="D140" s="5" t="n"/>
      <c r="E140" s="6" t="n"/>
      <c r="F140" s="5" t="n"/>
      <c r="G140" s="7">
        <f>IF(A140="","",A140+F140)</f>
        <v/>
      </c>
      <c r="H140" s="6" t="n"/>
      <c r="I140" s="6" t="n"/>
      <c r="J140" s="8">
        <f>IF(E140="","",E140-N(H140)-N(I140))</f>
        <v/>
      </c>
      <c r="K140" s="9">
        <f>IF(E140="","",IF(J140&lt;=0,"Cobrada",IF(AND(H140&gt;0,J140&gt;0),IF(G140&lt;TODAY(),"Vencida (parcial)","Parcial"),IF(G140&lt;TODAY(),"VENCIDA","Pendiente"))))</f>
        <v/>
      </c>
    </row>
    <row r="141">
      <c r="A141" s="4" t="n"/>
      <c r="B141" s="5" t="n"/>
      <c r="C141" s="5" t="n"/>
      <c r="D141" s="5" t="n"/>
      <c r="E141" s="6" t="n"/>
      <c r="F141" s="5" t="n"/>
      <c r="G141" s="7">
        <f>IF(A141="","",A141+F141)</f>
        <v/>
      </c>
      <c r="H141" s="6" t="n"/>
      <c r="I141" s="6" t="n"/>
      <c r="J141" s="8">
        <f>IF(E141="","",E141-N(H141)-N(I141))</f>
        <v/>
      </c>
      <c r="K141" s="9">
        <f>IF(E141="","",IF(J141&lt;=0,"Cobrada",IF(AND(H141&gt;0,J141&gt;0),IF(G141&lt;TODAY(),"Vencida (parcial)","Parcial"),IF(G141&lt;TODAY(),"VENCIDA","Pendiente"))))</f>
        <v/>
      </c>
    </row>
    <row r="142">
      <c r="A142" s="4" t="n"/>
      <c r="B142" s="5" t="n"/>
      <c r="C142" s="5" t="n"/>
      <c r="D142" s="5" t="n"/>
      <c r="E142" s="6" t="n"/>
      <c r="F142" s="5" t="n"/>
      <c r="G142" s="7">
        <f>IF(A142="","",A142+F142)</f>
        <v/>
      </c>
      <c r="H142" s="6" t="n"/>
      <c r="I142" s="6" t="n"/>
      <c r="J142" s="8">
        <f>IF(E142="","",E142-N(H142)-N(I142))</f>
        <v/>
      </c>
      <c r="K142" s="9">
        <f>IF(E142="","",IF(J142&lt;=0,"Cobrada",IF(AND(H142&gt;0,J142&gt;0),IF(G142&lt;TODAY(),"Vencida (parcial)","Parcial"),IF(G142&lt;TODAY(),"VENCIDA","Pendiente"))))</f>
        <v/>
      </c>
    </row>
    <row r="143">
      <c r="A143" s="4" t="n"/>
      <c r="B143" s="5" t="n"/>
      <c r="C143" s="5" t="n"/>
      <c r="D143" s="5" t="n"/>
      <c r="E143" s="6" t="n"/>
      <c r="F143" s="5" t="n"/>
      <c r="G143" s="7">
        <f>IF(A143="","",A143+F143)</f>
        <v/>
      </c>
      <c r="H143" s="6" t="n"/>
      <c r="I143" s="6" t="n"/>
      <c r="J143" s="8">
        <f>IF(E143="","",E143-N(H143)-N(I143))</f>
        <v/>
      </c>
      <c r="K143" s="9">
        <f>IF(E143="","",IF(J143&lt;=0,"Cobrada",IF(AND(H143&gt;0,J143&gt;0),IF(G143&lt;TODAY(),"Vencida (parcial)","Parcial"),IF(G143&lt;TODAY(),"VENCIDA","Pendiente"))))</f>
        <v/>
      </c>
    </row>
    <row r="144">
      <c r="A144" s="4" t="n"/>
      <c r="B144" s="5" t="n"/>
      <c r="C144" s="5" t="n"/>
      <c r="D144" s="5" t="n"/>
      <c r="E144" s="6" t="n"/>
      <c r="F144" s="5" t="n"/>
      <c r="G144" s="7">
        <f>IF(A144="","",A144+F144)</f>
        <v/>
      </c>
      <c r="H144" s="6" t="n"/>
      <c r="I144" s="6" t="n"/>
      <c r="J144" s="8">
        <f>IF(E144="","",E144-N(H144)-N(I144))</f>
        <v/>
      </c>
      <c r="K144" s="9">
        <f>IF(E144="","",IF(J144&lt;=0,"Cobrada",IF(AND(H144&gt;0,J144&gt;0),IF(G144&lt;TODAY(),"Vencida (parcial)","Parcial"),IF(G144&lt;TODAY(),"VENCIDA","Pendiente"))))</f>
        <v/>
      </c>
    </row>
    <row r="145">
      <c r="A145" s="4" t="n"/>
      <c r="B145" s="5" t="n"/>
      <c r="C145" s="5" t="n"/>
      <c r="D145" s="5" t="n"/>
      <c r="E145" s="6" t="n"/>
      <c r="F145" s="5" t="n"/>
      <c r="G145" s="7">
        <f>IF(A145="","",A145+F145)</f>
        <v/>
      </c>
      <c r="H145" s="6" t="n"/>
      <c r="I145" s="6" t="n"/>
      <c r="J145" s="8">
        <f>IF(E145="","",E145-N(H145)-N(I145))</f>
        <v/>
      </c>
      <c r="K145" s="9">
        <f>IF(E145="","",IF(J145&lt;=0,"Cobrada",IF(AND(H145&gt;0,J145&gt;0),IF(G145&lt;TODAY(),"Vencida (parcial)","Parcial"),IF(G145&lt;TODAY(),"VENCIDA","Pendiente"))))</f>
        <v/>
      </c>
    </row>
    <row r="146">
      <c r="A146" s="4" t="n"/>
      <c r="B146" s="5" t="n"/>
      <c r="C146" s="5" t="n"/>
      <c r="D146" s="5" t="n"/>
      <c r="E146" s="6" t="n"/>
      <c r="F146" s="5" t="n"/>
      <c r="G146" s="7">
        <f>IF(A146="","",A146+F146)</f>
        <v/>
      </c>
      <c r="H146" s="6" t="n"/>
      <c r="I146" s="6" t="n"/>
      <c r="J146" s="8">
        <f>IF(E146="","",E146-N(H146)-N(I146))</f>
        <v/>
      </c>
      <c r="K146" s="9">
        <f>IF(E146="","",IF(J146&lt;=0,"Cobrada",IF(AND(H146&gt;0,J146&gt;0),IF(G146&lt;TODAY(),"Vencida (parcial)","Parcial"),IF(G146&lt;TODAY(),"VENCIDA","Pendiente"))))</f>
        <v/>
      </c>
    </row>
    <row r="147">
      <c r="A147" s="4" t="n"/>
      <c r="B147" s="5" t="n"/>
      <c r="C147" s="5" t="n"/>
      <c r="D147" s="5" t="n"/>
      <c r="E147" s="6" t="n"/>
      <c r="F147" s="5" t="n"/>
      <c r="G147" s="7">
        <f>IF(A147="","",A147+F147)</f>
        <v/>
      </c>
      <c r="H147" s="6" t="n"/>
      <c r="I147" s="6" t="n"/>
      <c r="J147" s="8">
        <f>IF(E147="","",E147-N(H147)-N(I147))</f>
        <v/>
      </c>
      <c r="K147" s="9">
        <f>IF(E147="","",IF(J147&lt;=0,"Cobrada",IF(AND(H147&gt;0,J147&gt;0),IF(G147&lt;TODAY(),"Vencida (parcial)","Parcial"),IF(G147&lt;TODAY(),"VENCIDA","Pendiente"))))</f>
        <v/>
      </c>
    </row>
    <row r="148">
      <c r="A148" s="4" t="n"/>
      <c r="B148" s="5" t="n"/>
      <c r="C148" s="5" t="n"/>
      <c r="D148" s="5" t="n"/>
      <c r="E148" s="6" t="n"/>
      <c r="F148" s="5" t="n"/>
      <c r="G148" s="7">
        <f>IF(A148="","",A148+F148)</f>
        <v/>
      </c>
      <c r="H148" s="6" t="n"/>
      <c r="I148" s="6" t="n"/>
      <c r="J148" s="8">
        <f>IF(E148="","",E148-N(H148)-N(I148))</f>
        <v/>
      </c>
      <c r="K148" s="9">
        <f>IF(E148="","",IF(J148&lt;=0,"Cobrada",IF(AND(H148&gt;0,J148&gt;0),IF(G148&lt;TODAY(),"Vencida (parcial)","Parcial"),IF(G148&lt;TODAY(),"VENCIDA","Pendiente"))))</f>
        <v/>
      </c>
    </row>
    <row r="149">
      <c r="A149" s="4" t="n"/>
      <c r="B149" s="5" t="n"/>
      <c r="C149" s="5" t="n"/>
      <c r="D149" s="5" t="n"/>
      <c r="E149" s="6" t="n"/>
      <c r="F149" s="5" t="n"/>
      <c r="G149" s="7">
        <f>IF(A149="","",A149+F149)</f>
        <v/>
      </c>
      <c r="H149" s="6" t="n"/>
      <c r="I149" s="6" t="n"/>
      <c r="J149" s="8">
        <f>IF(E149="","",E149-N(H149)-N(I149))</f>
        <v/>
      </c>
      <c r="K149" s="9">
        <f>IF(E149="","",IF(J149&lt;=0,"Cobrada",IF(AND(H149&gt;0,J149&gt;0),IF(G149&lt;TODAY(),"Vencida (parcial)","Parcial"),IF(G149&lt;TODAY(),"VENCIDA","Pendiente"))))</f>
        <v/>
      </c>
    </row>
    <row r="150">
      <c r="A150" s="4" t="n"/>
      <c r="B150" s="5" t="n"/>
      <c r="C150" s="5" t="n"/>
      <c r="D150" s="5" t="n"/>
      <c r="E150" s="6" t="n"/>
      <c r="F150" s="5" t="n"/>
      <c r="G150" s="7">
        <f>IF(A150="","",A150+F150)</f>
        <v/>
      </c>
      <c r="H150" s="6" t="n"/>
      <c r="I150" s="6" t="n"/>
      <c r="J150" s="8">
        <f>IF(E150="","",E150-N(H150)-N(I150))</f>
        <v/>
      </c>
      <c r="K150" s="9">
        <f>IF(E150="","",IF(J150&lt;=0,"Cobrada",IF(AND(H150&gt;0,J150&gt;0),IF(G150&lt;TODAY(),"Vencida (parcial)","Parcial"),IF(G150&lt;TODAY(),"VENCIDA","Pendiente"))))</f>
        <v/>
      </c>
    </row>
    <row r="151">
      <c r="A151" s="4" t="n"/>
      <c r="B151" s="5" t="n"/>
      <c r="C151" s="5" t="n"/>
      <c r="D151" s="5" t="n"/>
      <c r="E151" s="6" t="n"/>
      <c r="F151" s="5" t="n"/>
      <c r="G151" s="7">
        <f>IF(A151="","",A151+F151)</f>
        <v/>
      </c>
      <c r="H151" s="6" t="n"/>
      <c r="I151" s="6" t="n"/>
      <c r="J151" s="8">
        <f>IF(E151="","",E151-N(H151)-N(I151))</f>
        <v/>
      </c>
      <c r="K151" s="9">
        <f>IF(E151="","",IF(J151&lt;=0,"Cobrada",IF(AND(H151&gt;0,J151&gt;0),IF(G151&lt;TODAY(),"Vencida (parcial)","Parcial"),IF(G151&lt;TODAY(),"VENCIDA","Pendiente"))))</f>
        <v/>
      </c>
    </row>
    <row r="152">
      <c r="A152" s="4" t="n"/>
      <c r="B152" s="5" t="n"/>
      <c r="C152" s="5" t="n"/>
      <c r="D152" s="5" t="n"/>
      <c r="E152" s="6" t="n"/>
      <c r="F152" s="5" t="n"/>
      <c r="G152" s="7">
        <f>IF(A152="","",A152+F152)</f>
        <v/>
      </c>
      <c r="H152" s="6" t="n"/>
      <c r="I152" s="6" t="n"/>
      <c r="J152" s="8">
        <f>IF(E152="","",E152-N(H152)-N(I152))</f>
        <v/>
      </c>
      <c r="K152" s="9">
        <f>IF(E152="","",IF(J152&lt;=0,"Cobrada",IF(AND(H152&gt;0,J152&gt;0),IF(G152&lt;TODAY(),"Vencida (parcial)","Parcial"),IF(G152&lt;TODAY(),"VENCIDA","Pendiente"))))</f>
        <v/>
      </c>
    </row>
    <row r="153">
      <c r="A153" s="4" t="n"/>
      <c r="B153" s="5" t="n"/>
      <c r="C153" s="5" t="n"/>
      <c r="D153" s="5" t="n"/>
      <c r="E153" s="6" t="n"/>
      <c r="F153" s="5" t="n"/>
      <c r="G153" s="7">
        <f>IF(A153="","",A153+F153)</f>
        <v/>
      </c>
      <c r="H153" s="6" t="n"/>
      <c r="I153" s="6" t="n"/>
      <c r="J153" s="8">
        <f>IF(E153="","",E153-N(H153)-N(I153))</f>
        <v/>
      </c>
      <c r="K153" s="9">
        <f>IF(E153="","",IF(J153&lt;=0,"Cobrada",IF(AND(H153&gt;0,J153&gt;0),IF(G153&lt;TODAY(),"Vencida (parcial)","Parcial"),IF(G153&lt;TODAY(),"VENCIDA","Pendiente"))))</f>
        <v/>
      </c>
    </row>
    <row r="154">
      <c r="A154" s="4" t="n"/>
      <c r="B154" s="5" t="n"/>
      <c r="C154" s="5" t="n"/>
      <c r="D154" s="5" t="n"/>
      <c r="E154" s="6" t="n"/>
      <c r="F154" s="5" t="n"/>
      <c r="G154" s="7">
        <f>IF(A154="","",A154+F154)</f>
        <v/>
      </c>
      <c r="H154" s="6" t="n"/>
      <c r="I154" s="6" t="n"/>
      <c r="J154" s="8">
        <f>IF(E154="","",E154-N(H154)-N(I154))</f>
        <v/>
      </c>
      <c r="K154" s="9">
        <f>IF(E154="","",IF(J154&lt;=0,"Cobrada",IF(AND(H154&gt;0,J154&gt;0),IF(G154&lt;TODAY(),"Vencida (parcial)","Parcial"),IF(G154&lt;TODAY(),"VENCIDA","Pendiente"))))</f>
        <v/>
      </c>
    </row>
    <row r="155">
      <c r="A155" s="4" t="n"/>
      <c r="B155" s="5" t="n"/>
      <c r="C155" s="5" t="n"/>
      <c r="D155" s="5" t="n"/>
      <c r="E155" s="6" t="n"/>
      <c r="F155" s="5" t="n"/>
      <c r="G155" s="7">
        <f>IF(A155="","",A155+F155)</f>
        <v/>
      </c>
      <c r="H155" s="6" t="n"/>
      <c r="I155" s="6" t="n"/>
      <c r="J155" s="8">
        <f>IF(E155="","",E155-N(H155)-N(I155))</f>
        <v/>
      </c>
      <c r="K155" s="9">
        <f>IF(E155="","",IF(J155&lt;=0,"Cobrada",IF(AND(H155&gt;0,J155&gt;0),IF(G155&lt;TODAY(),"Vencida (parcial)","Parcial"),IF(G155&lt;TODAY(),"VENCIDA","Pendiente"))))</f>
        <v/>
      </c>
    </row>
    <row r="156">
      <c r="A156" s="4" t="n"/>
      <c r="B156" s="5" t="n"/>
      <c r="C156" s="5" t="n"/>
      <c r="D156" s="5" t="n"/>
      <c r="E156" s="6" t="n"/>
      <c r="F156" s="5" t="n"/>
      <c r="G156" s="7">
        <f>IF(A156="","",A156+F156)</f>
        <v/>
      </c>
      <c r="H156" s="6" t="n"/>
      <c r="I156" s="6" t="n"/>
      <c r="J156" s="8">
        <f>IF(E156="","",E156-N(H156)-N(I156))</f>
        <v/>
      </c>
      <c r="K156" s="9">
        <f>IF(E156="","",IF(J156&lt;=0,"Cobrada",IF(AND(H156&gt;0,J156&gt;0),IF(G156&lt;TODAY(),"Vencida (parcial)","Parcial"),IF(G156&lt;TODAY(),"VENCIDA","Pendiente"))))</f>
        <v/>
      </c>
    </row>
    <row r="157">
      <c r="A157" s="4" t="n"/>
      <c r="B157" s="5" t="n"/>
      <c r="C157" s="5" t="n"/>
      <c r="D157" s="5" t="n"/>
      <c r="E157" s="6" t="n"/>
      <c r="F157" s="5" t="n"/>
      <c r="G157" s="7">
        <f>IF(A157="","",A157+F157)</f>
        <v/>
      </c>
      <c r="H157" s="6" t="n"/>
      <c r="I157" s="6" t="n"/>
      <c r="J157" s="8">
        <f>IF(E157="","",E157-N(H157)-N(I157))</f>
        <v/>
      </c>
      <c r="K157" s="9">
        <f>IF(E157="","",IF(J157&lt;=0,"Cobrada",IF(AND(H157&gt;0,J157&gt;0),IF(G157&lt;TODAY(),"Vencida (parcial)","Parcial"),IF(G157&lt;TODAY(),"VENCIDA","Pendiente"))))</f>
        <v/>
      </c>
    </row>
    <row r="158">
      <c r="A158" s="4" t="n"/>
      <c r="B158" s="5" t="n"/>
      <c r="C158" s="5" t="n"/>
      <c r="D158" s="5" t="n"/>
      <c r="E158" s="6" t="n"/>
      <c r="F158" s="5" t="n"/>
      <c r="G158" s="7">
        <f>IF(A158="","",A158+F158)</f>
        <v/>
      </c>
      <c r="H158" s="6" t="n"/>
      <c r="I158" s="6" t="n"/>
      <c r="J158" s="8">
        <f>IF(E158="","",E158-N(H158)-N(I158))</f>
        <v/>
      </c>
      <c r="K158" s="9">
        <f>IF(E158="","",IF(J158&lt;=0,"Cobrada",IF(AND(H158&gt;0,J158&gt;0),IF(G158&lt;TODAY(),"Vencida (parcial)","Parcial"),IF(G158&lt;TODAY(),"VENCIDA","Pendiente"))))</f>
        <v/>
      </c>
    </row>
    <row r="159">
      <c r="A159" s="4" t="n"/>
      <c r="B159" s="5" t="n"/>
      <c r="C159" s="5" t="n"/>
      <c r="D159" s="5" t="n"/>
      <c r="E159" s="6" t="n"/>
      <c r="F159" s="5" t="n"/>
      <c r="G159" s="7">
        <f>IF(A159="","",A159+F159)</f>
        <v/>
      </c>
      <c r="H159" s="6" t="n"/>
      <c r="I159" s="6" t="n"/>
      <c r="J159" s="8">
        <f>IF(E159="","",E159-N(H159)-N(I159))</f>
        <v/>
      </c>
      <c r="K159" s="9">
        <f>IF(E159="","",IF(J159&lt;=0,"Cobrada",IF(AND(H159&gt;0,J159&gt;0),IF(G159&lt;TODAY(),"Vencida (parcial)","Parcial"),IF(G159&lt;TODAY(),"VENCIDA","Pendiente"))))</f>
        <v/>
      </c>
    </row>
    <row r="160">
      <c r="A160" s="4" t="n"/>
      <c r="B160" s="5" t="n"/>
      <c r="C160" s="5" t="n"/>
      <c r="D160" s="5" t="n"/>
      <c r="E160" s="6" t="n"/>
      <c r="F160" s="5" t="n"/>
      <c r="G160" s="7">
        <f>IF(A160="","",A160+F160)</f>
        <v/>
      </c>
      <c r="H160" s="6" t="n"/>
      <c r="I160" s="6" t="n"/>
      <c r="J160" s="8">
        <f>IF(E160="","",E160-N(H160)-N(I160))</f>
        <v/>
      </c>
      <c r="K160" s="9">
        <f>IF(E160="","",IF(J160&lt;=0,"Cobrada",IF(AND(H160&gt;0,J160&gt;0),IF(G160&lt;TODAY(),"Vencida (parcial)","Parcial"),IF(G160&lt;TODAY(),"VENCIDA","Pendiente"))))</f>
        <v/>
      </c>
    </row>
    <row r="161">
      <c r="A161" s="4" t="n"/>
      <c r="B161" s="5" t="n"/>
      <c r="C161" s="5" t="n"/>
      <c r="D161" s="5" t="n"/>
      <c r="E161" s="6" t="n"/>
      <c r="F161" s="5" t="n"/>
      <c r="G161" s="7">
        <f>IF(A161="","",A161+F161)</f>
        <v/>
      </c>
      <c r="H161" s="6" t="n"/>
      <c r="I161" s="6" t="n"/>
      <c r="J161" s="8">
        <f>IF(E161="","",E161-N(H161)-N(I161))</f>
        <v/>
      </c>
      <c r="K161" s="9">
        <f>IF(E161="","",IF(J161&lt;=0,"Cobrada",IF(AND(H161&gt;0,J161&gt;0),IF(G161&lt;TODAY(),"Vencida (parcial)","Parcial"),IF(G161&lt;TODAY(),"VENCIDA","Pendiente"))))</f>
        <v/>
      </c>
    </row>
    <row r="162">
      <c r="A162" s="4" t="n"/>
      <c r="B162" s="5" t="n"/>
      <c r="C162" s="5" t="n"/>
      <c r="D162" s="5" t="n"/>
      <c r="E162" s="6" t="n"/>
      <c r="F162" s="5" t="n"/>
      <c r="G162" s="7">
        <f>IF(A162="","",A162+F162)</f>
        <v/>
      </c>
      <c r="H162" s="6" t="n"/>
      <c r="I162" s="6" t="n"/>
      <c r="J162" s="8">
        <f>IF(E162="","",E162-N(H162)-N(I162))</f>
        <v/>
      </c>
      <c r="K162" s="9">
        <f>IF(E162="","",IF(J162&lt;=0,"Cobrada",IF(AND(H162&gt;0,J162&gt;0),IF(G162&lt;TODAY(),"Vencida (parcial)","Parcial"),IF(G162&lt;TODAY(),"VENCIDA","Pendiente"))))</f>
        <v/>
      </c>
    </row>
    <row r="163">
      <c r="A163" s="4" t="n"/>
      <c r="B163" s="5" t="n"/>
      <c r="C163" s="5" t="n"/>
      <c r="D163" s="5" t="n"/>
      <c r="E163" s="6" t="n"/>
      <c r="F163" s="5" t="n"/>
      <c r="G163" s="7">
        <f>IF(A163="","",A163+F163)</f>
        <v/>
      </c>
      <c r="H163" s="6" t="n"/>
      <c r="I163" s="6" t="n"/>
      <c r="J163" s="8">
        <f>IF(E163="","",E163-N(H163)-N(I163))</f>
        <v/>
      </c>
      <c r="K163" s="9">
        <f>IF(E163="","",IF(J163&lt;=0,"Cobrada",IF(AND(H163&gt;0,J163&gt;0),IF(G163&lt;TODAY(),"Vencida (parcial)","Parcial"),IF(G163&lt;TODAY(),"VENCIDA","Pendiente"))))</f>
        <v/>
      </c>
    </row>
    <row r="164">
      <c r="A164" s="4" t="n"/>
      <c r="B164" s="5" t="n"/>
      <c r="C164" s="5" t="n"/>
      <c r="D164" s="5" t="n"/>
      <c r="E164" s="6" t="n"/>
      <c r="F164" s="5" t="n"/>
      <c r="G164" s="7">
        <f>IF(A164="","",A164+F164)</f>
        <v/>
      </c>
      <c r="H164" s="6" t="n"/>
      <c r="I164" s="6" t="n"/>
      <c r="J164" s="8">
        <f>IF(E164="","",E164-N(H164)-N(I164))</f>
        <v/>
      </c>
      <c r="K164" s="9">
        <f>IF(E164="","",IF(J164&lt;=0,"Cobrada",IF(AND(H164&gt;0,J164&gt;0),IF(G164&lt;TODAY(),"Vencida (parcial)","Parcial"),IF(G164&lt;TODAY(),"VENCIDA","Pendiente"))))</f>
        <v/>
      </c>
    </row>
    <row r="165">
      <c r="A165" s="4" t="n"/>
      <c r="B165" s="5" t="n"/>
      <c r="C165" s="5" t="n"/>
      <c r="D165" s="5" t="n"/>
      <c r="E165" s="6" t="n"/>
      <c r="F165" s="5" t="n"/>
      <c r="G165" s="7">
        <f>IF(A165="","",A165+F165)</f>
        <v/>
      </c>
      <c r="H165" s="6" t="n"/>
      <c r="I165" s="6" t="n"/>
      <c r="J165" s="8">
        <f>IF(E165="","",E165-N(H165)-N(I165))</f>
        <v/>
      </c>
      <c r="K165" s="9">
        <f>IF(E165="","",IF(J165&lt;=0,"Cobrada",IF(AND(H165&gt;0,J165&gt;0),IF(G165&lt;TODAY(),"Vencida (parcial)","Parcial"),IF(G165&lt;TODAY(),"VENCIDA","Pendiente"))))</f>
        <v/>
      </c>
    </row>
    <row r="166">
      <c r="A166" s="4" t="n"/>
      <c r="B166" s="5" t="n"/>
      <c r="C166" s="5" t="n"/>
      <c r="D166" s="5" t="n"/>
      <c r="E166" s="6" t="n"/>
      <c r="F166" s="5" t="n"/>
      <c r="G166" s="7">
        <f>IF(A166="","",A166+F166)</f>
        <v/>
      </c>
      <c r="H166" s="6" t="n"/>
      <c r="I166" s="6" t="n"/>
      <c r="J166" s="8">
        <f>IF(E166="","",E166-N(H166)-N(I166))</f>
        <v/>
      </c>
      <c r="K166" s="9">
        <f>IF(E166="","",IF(J166&lt;=0,"Cobrada",IF(AND(H166&gt;0,J166&gt;0),IF(G166&lt;TODAY(),"Vencida (parcial)","Parcial"),IF(G166&lt;TODAY(),"VENCIDA","Pendiente"))))</f>
        <v/>
      </c>
    </row>
    <row r="167">
      <c r="A167" s="4" t="n"/>
      <c r="B167" s="5" t="n"/>
      <c r="C167" s="5" t="n"/>
      <c r="D167" s="5" t="n"/>
      <c r="E167" s="6" t="n"/>
      <c r="F167" s="5" t="n"/>
      <c r="G167" s="7">
        <f>IF(A167="","",A167+F167)</f>
        <v/>
      </c>
      <c r="H167" s="6" t="n"/>
      <c r="I167" s="6" t="n"/>
      <c r="J167" s="8">
        <f>IF(E167="","",E167-N(H167)-N(I167))</f>
        <v/>
      </c>
      <c r="K167" s="9">
        <f>IF(E167="","",IF(J167&lt;=0,"Cobrada",IF(AND(H167&gt;0,J167&gt;0),IF(G167&lt;TODAY(),"Vencida (parcial)","Parcial"),IF(G167&lt;TODAY(),"VENCIDA","Pendiente"))))</f>
        <v/>
      </c>
    </row>
    <row r="168">
      <c r="A168" s="4" t="n"/>
      <c r="B168" s="5" t="n"/>
      <c r="C168" s="5" t="n"/>
      <c r="D168" s="5" t="n"/>
      <c r="E168" s="6" t="n"/>
      <c r="F168" s="5" t="n"/>
      <c r="G168" s="7">
        <f>IF(A168="","",A168+F168)</f>
        <v/>
      </c>
      <c r="H168" s="6" t="n"/>
      <c r="I168" s="6" t="n"/>
      <c r="J168" s="8">
        <f>IF(E168="","",E168-N(H168)-N(I168))</f>
        <v/>
      </c>
      <c r="K168" s="9">
        <f>IF(E168="","",IF(J168&lt;=0,"Cobrada",IF(AND(H168&gt;0,J168&gt;0),IF(G168&lt;TODAY(),"Vencida (parcial)","Parcial"),IF(G168&lt;TODAY(),"VENCIDA","Pendiente"))))</f>
        <v/>
      </c>
    </row>
    <row r="169">
      <c r="A169" s="4" t="n"/>
      <c r="B169" s="5" t="n"/>
      <c r="C169" s="5" t="n"/>
      <c r="D169" s="5" t="n"/>
      <c r="E169" s="6" t="n"/>
      <c r="F169" s="5" t="n"/>
      <c r="G169" s="7">
        <f>IF(A169="","",A169+F169)</f>
        <v/>
      </c>
      <c r="H169" s="6" t="n"/>
      <c r="I169" s="6" t="n"/>
      <c r="J169" s="8">
        <f>IF(E169="","",E169-N(H169)-N(I169))</f>
        <v/>
      </c>
      <c r="K169" s="9">
        <f>IF(E169="","",IF(J169&lt;=0,"Cobrada",IF(AND(H169&gt;0,J169&gt;0),IF(G169&lt;TODAY(),"Vencida (parcial)","Parcial"),IF(G169&lt;TODAY(),"VENCIDA","Pendiente"))))</f>
        <v/>
      </c>
    </row>
    <row r="170">
      <c r="A170" s="4" t="n"/>
      <c r="B170" s="5" t="n"/>
      <c r="C170" s="5" t="n"/>
      <c r="D170" s="5" t="n"/>
      <c r="E170" s="6" t="n"/>
      <c r="F170" s="5" t="n"/>
      <c r="G170" s="7">
        <f>IF(A170="","",A170+F170)</f>
        <v/>
      </c>
      <c r="H170" s="6" t="n"/>
      <c r="I170" s="6" t="n"/>
      <c r="J170" s="8">
        <f>IF(E170="","",E170-N(H170)-N(I170))</f>
        <v/>
      </c>
      <c r="K170" s="9">
        <f>IF(E170="","",IF(J170&lt;=0,"Cobrada",IF(AND(H170&gt;0,J170&gt;0),IF(G170&lt;TODAY(),"Vencida (parcial)","Parcial"),IF(G170&lt;TODAY(),"VENCIDA","Pendiente"))))</f>
        <v/>
      </c>
    </row>
    <row r="171">
      <c r="A171" s="4" t="n"/>
      <c r="B171" s="5" t="n"/>
      <c r="C171" s="5" t="n"/>
      <c r="D171" s="5" t="n"/>
      <c r="E171" s="6" t="n"/>
      <c r="F171" s="5" t="n"/>
      <c r="G171" s="7">
        <f>IF(A171="","",A171+F171)</f>
        <v/>
      </c>
      <c r="H171" s="6" t="n"/>
      <c r="I171" s="6" t="n"/>
      <c r="J171" s="8">
        <f>IF(E171="","",E171-N(H171)-N(I171))</f>
        <v/>
      </c>
      <c r="K171" s="9">
        <f>IF(E171="","",IF(J171&lt;=0,"Cobrada",IF(AND(H171&gt;0,J171&gt;0),IF(G171&lt;TODAY(),"Vencida (parcial)","Parcial"),IF(G171&lt;TODAY(),"VENCIDA","Pendiente"))))</f>
        <v/>
      </c>
    </row>
    <row r="172">
      <c r="A172" s="4" t="n"/>
      <c r="B172" s="5" t="n"/>
      <c r="C172" s="5" t="n"/>
      <c r="D172" s="5" t="n"/>
      <c r="E172" s="6" t="n"/>
      <c r="F172" s="5" t="n"/>
      <c r="G172" s="7">
        <f>IF(A172="","",A172+F172)</f>
        <v/>
      </c>
      <c r="H172" s="6" t="n"/>
      <c r="I172" s="6" t="n"/>
      <c r="J172" s="8">
        <f>IF(E172="","",E172-N(H172)-N(I172))</f>
        <v/>
      </c>
      <c r="K172" s="9">
        <f>IF(E172="","",IF(J172&lt;=0,"Cobrada",IF(AND(H172&gt;0,J172&gt;0),IF(G172&lt;TODAY(),"Vencida (parcial)","Parcial"),IF(G172&lt;TODAY(),"VENCIDA","Pendiente"))))</f>
        <v/>
      </c>
    </row>
    <row r="173">
      <c r="A173" s="4" t="n"/>
      <c r="B173" s="5" t="n"/>
      <c r="C173" s="5" t="n"/>
      <c r="D173" s="5" t="n"/>
      <c r="E173" s="6" t="n"/>
      <c r="F173" s="5" t="n"/>
      <c r="G173" s="7">
        <f>IF(A173="","",A173+F173)</f>
        <v/>
      </c>
      <c r="H173" s="6" t="n"/>
      <c r="I173" s="6" t="n"/>
      <c r="J173" s="8">
        <f>IF(E173="","",E173-N(H173)-N(I173))</f>
        <v/>
      </c>
      <c r="K173" s="9">
        <f>IF(E173="","",IF(J173&lt;=0,"Cobrada",IF(AND(H173&gt;0,J173&gt;0),IF(G173&lt;TODAY(),"Vencida (parcial)","Parcial"),IF(G173&lt;TODAY(),"VENCIDA","Pendiente"))))</f>
        <v/>
      </c>
    </row>
    <row r="174">
      <c r="A174" s="4" t="n"/>
      <c r="B174" s="5" t="n"/>
      <c r="C174" s="5" t="n"/>
      <c r="D174" s="5" t="n"/>
      <c r="E174" s="6" t="n"/>
      <c r="F174" s="5" t="n"/>
      <c r="G174" s="7">
        <f>IF(A174="","",A174+F174)</f>
        <v/>
      </c>
      <c r="H174" s="6" t="n"/>
      <c r="I174" s="6" t="n"/>
      <c r="J174" s="8">
        <f>IF(E174="","",E174-N(H174)-N(I174))</f>
        <v/>
      </c>
      <c r="K174" s="9">
        <f>IF(E174="","",IF(J174&lt;=0,"Cobrada",IF(AND(H174&gt;0,J174&gt;0),IF(G174&lt;TODAY(),"Vencida (parcial)","Parcial"),IF(G174&lt;TODAY(),"VENCIDA","Pendiente"))))</f>
        <v/>
      </c>
    </row>
    <row r="175">
      <c r="A175" s="4" t="n"/>
      <c r="B175" s="5" t="n"/>
      <c r="C175" s="5" t="n"/>
      <c r="D175" s="5" t="n"/>
      <c r="E175" s="6" t="n"/>
      <c r="F175" s="5" t="n"/>
      <c r="G175" s="7">
        <f>IF(A175="","",A175+F175)</f>
        <v/>
      </c>
      <c r="H175" s="6" t="n"/>
      <c r="I175" s="6" t="n"/>
      <c r="J175" s="8">
        <f>IF(E175="","",E175-N(H175)-N(I175))</f>
        <v/>
      </c>
      <c r="K175" s="9">
        <f>IF(E175="","",IF(J175&lt;=0,"Cobrada",IF(AND(H175&gt;0,J175&gt;0),IF(G175&lt;TODAY(),"Vencida (parcial)","Parcial"),IF(G175&lt;TODAY(),"VENCIDA","Pendiente"))))</f>
        <v/>
      </c>
    </row>
    <row r="176">
      <c r="A176" s="4" t="n"/>
      <c r="B176" s="5" t="n"/>
      <c r="C176" s="5" t="n"/>
      <c r="D176" s="5" t="n"/>
      <c r="E176" s="6" t="n"/>
      <c r="F176" s="5" t="n"/>
      <c r="G176" s="7">
        <f>IF(A176="","",A176+F176)</f>
        <v/>
      </c>
      <c r="H176" s="6" t="n"/>
      <c r="I176" s="6" t="n"/>
      <c r="J176" s="8">
        <f>IF(E176="","",E176-N(H176)-N(I176))</f>
        <v/>
      </c>
      <c r="K176" s="9">
        <f>IF(E176="","",IF(J176&lt;=0,"Cobrada",IF(AND(H176&gt;0,J176&gt;0),IF(G176&lt;TODAY(),"Vencida (parcial)","Parcial"),IF(G176&lt;TODAY(),"VENCIDA","Pendiente"))))</f>
        <v/>
      </c>
    </row>
    <row r="177">
      <c r="A177" s="4" t="n"/>
      <c r="B177" s="5" t="n"/>
      <c r="C177" s="5" t="n"/>
      <c r="D177" s="5" t="n"/>
      <c r="E177" s="6" t="n"/>
      <c r="F177" s="5" t="n"/>
      <c r="G177" s="7">
        <f>IF(A177="","",A177+F177)</f>
        <v/>
      </c>
      <c r="H177" s="6" t="n"/>
      <c r="I177" s="6" t="n"/>
      <c r="J177" s="8">
        <f>IF(E177="","",E177-N(H177)-N(I177))</f>
        <v/>
      </c>
      <c r="K177" s="9">
        <f>IF(E177="","",IF(J177&lt;=0,"Cobrada",IF(AND(H177&gt;0,J177&gt;0),IF(G177&lt;TODAY(),"Vencida (parcial)","Parcial"),IF(G177&lt;TODAY(),"VENCIDA","Pendiente"))))</f>
        <v/>
      </c>
    </row>
    <row r="178">
      <c r="A178" s="4" t="n"/>
      <c r="B178" s="5" t="n"/>
      <c r="C178" s="5" t="n"/>
      <c r="D178" s="5" t="n"/>
      <c r="E178" s="6" t="n"/>
      <c r="F178" s="5" t="n"/>
      <c r="G178" s="7">
        <f>IF(A178="","",A178+F178)</f>
        <v/>
      </c>
      <c r="H178" s="6" t="n"/>
      <c r="I178" s="6" t="n"/>
      <c r="J178" s="8">
        <f>IF(E178="","",E178-N(H178)-N(I178))</f>
        <v/>
      </c>
      <c r="K178" s="9">
        <f>IF(E178="","",IF(J178&lt;=0,"Cobrada",IF(AND(H178&gt;0,J178&gt;0),IF(G178&lt;TODAY(),"Vencida (parcial)","Parcial"),IF(G178&lt;TODAY(),"VENCIDA","Pendiente"))))</f>
        <v/>
      </c>
    </row>
    <row r="179">
      <c r="A179" s="4" t="n"/>
      <c r="B179" s="5" t="n"/>
      <c r="C179" s="5" t="n"/>
      <c r="D179" s="5" t="n"/>
      <c r="E179" s="6" t="n"/>
      <c r="F179" s="5" t="n"/>
      <c r="G179" s="7">
        <f>IF(A179="","",A179+F179)</f>
        <v/>
      </c>
      <c r="H179" s="6" t="n"/>
      <c r="I179" s="6" t="n"/>
      <c r="J179" s="8">
        <f>IF(E179="","",E179-N(H179)-N(I179))</f>
        <v/>
      </c>
      <c r="K179" s="9">
        <f>IF(E179="","",IF(J179&lt;=0,"Cobrada",IF(AND(H179&gt;0,J179&gt;0),IF(G179&lt;TODAY(),"Vencida (parcial)","Parcial"),IF(G179&lt;TODAY(),"VENCIDA","Pendiente"))))</f>
        <v/>
      </c>
    </row>
    <row r="180">
      <c r="A180" s="4" t="n"/>
      <c r="B180" s="5" t="n"/>
      <c r="C180" s="5" t="n"/>
      <c r="D180" s="5" t="n"/>
      <c r="E180" s="6" t="n"/>
      <c r="F180" s="5" t="n"/>
      <c r="G180" s="7">
        <f>IF(A180="","",A180+F180)</f>
        <v/>
      </c>
      <c r="H180" s="6" t="n"/>
      <c r="I180" s="6" t="n"/>
      <c r="J180" s="8">
        <f>IF(E180="","",E180-N(H180)-N(I180))</f>
        <v/>
      </c>
      <c r="K180" s="9">
        <f>IF(E180="","",IF(J180&lt;=0,"Cobrada",IF(AND(H180&gt;0,J180&gt;0),IF(G180&lt;TODAY(),"Vencida (parcial)","Parcial"),IF(G180&lt;TODAY(),"VENCIDA","Pendiente"))))</f>
        <v/>
      </c>
    </row>
    <row r="181">
      <c r="A181" s="4" t="n"/>
      <c r="B181" s="5" t="n"/>
      <c r="C181" s="5" t="n"/>
      <c r="D181" s="5" t="n"/>
      <c r="E181" s="6" t="n"/>
      <c r="F181" s="5" t="n"/>
      <c r="G181" s="7">
        <f>IF(A181="","",A181+F181)</f>
        <v/>
      </c>
      <c r="H181" s="6" t="n"/>
      <c r="I181" s="6" t="n"/>
      <c r="J181" s="8">
        <f>IF(E181="","",E181-N(H181)-N(I181))</f>
        <v/>
      </c>
      <c r="K181" s="9">
        <f>IF(E181="","",IF(J181&lt;=0,"Cobrada",IF(AND(H181&gt;0,J181&gt;0),IF(G181&lt;TODAY(),"Vencida (parcial)","Parcial"),IF(G181&lt;TODAY(),"VENCIDA","Pendiente"))))</f>
        <v/>
      </c>
    </row>
    <row r="182">
      <c r="A182" s="4" t="n"/>
      <c r="B182" s="5" t="n"/>
      <c r="C182" s="5" t="n"/>
      <c r="D182" s="5" t="n"/>
      <c r="E182" s="6" t="n"/>
      <c r="F182" s="5" t="n"/>
      <c r="G182" s="7">
        <f>IF(A182="","",A182+F182)</f>
        <v/>
      </c>
      <c r="H182" s="6" t="n"/>
      <c r="I182" s="6" t="n"/>
      <c r="J182" s="8">
        <f>IF(E182="","",E182-N(H182)-N(I182))</f>
        <v/>
      </c>
      <c r="K182" s="9">
        <f>IF(E182="","",IF(J182&lt;=0,"Cobrada",IF(AND(H182&gt;0,J182&gt;0),IF(G182&lt;TODAY(),"Vencida (parcial)","Parcial"),IF(G182&lt;TODAY(),"VENCIDA","Pendiente"))))</f>
        <v/>
      </c>
    </row>
    <row r="183">
      <c r="A183" s="4" t="n"/>
      <c r="B183" s="5" t="n"/>
      <c r="C183" s="5" t="n"/>
      <c r="D183" s="5" t="n"/>
      <c r="E183" s="6" t="n"/>
      <c r="F183" s="5" t="n"/>
      <c r="G183" s="7">
        <f>IF(A183="","",A183+F183)</f>
        <v/>
      </c>
      <c r="H183" s="6" t="n"/>
      <c r="I183" s="6" t="n"/>
      <c r="J183" s="8">
        <f>IF(E183="","",E183-N(H183)-N(I183))</f>
        <v/>
      </c>
      <c r="K183" s="9">
        <f>IF(E183="","",IF(J183&lt;=0,"Cobrada",IF(AND(H183&gt;0,J183&gt;0),IF(G183&lt;TODAY(),"Vencida (parcial)","Parcial"),IF(G183&lt;TODAY(),"VENCIDA","Pendiente"))))</f>
        <v/>
      </c>
    </row>
    <row r="184">
      <c r="A184" s="4" t="n"/>
      <c r="B184" s="5" t="n"/>
      <c r="C184" s="5" t="n"/>
      <c r="D184" s="5" t="n"/>
      <c r="E184" s="6" t="n"/>
      <c r="F184" s="5" t="n"/>
      <c r="G184" s="7">
        <f>IF(A184="","",A184+F184)</f>
        <v/>
      </c>
      <c r="H184" s="6" t="n"/>
      <c r="I184" s="6" t="n"/>
      <c r="J184" s="8">
        <f>IF(E184="","",E184-N(H184)-N(I184))</f>
        <v/>
      </c>
      <c r="K184" s="9">
        <f>IF(E184="","",IF(J184&lt;=0,"Cobrada",IF(AND(H184&gt;0,J184&gt;0),IF(G184&lt;TODAY(),"Vencida (parcial)","Parcial"),IF(G184&lt;TODAY(),"VENCIDA","Pendiente"))))</f>
        <v/>
      </c>
    </row>
    <row r="185">
      <c r="A185" s="4" t="n"/>
      <c r="B185" s="5" t="n"/>
      <c r="C185" s="5" t="n"/>
      <c r="D185" s="5" t="n"/>
      <c r="E185" s="6" t="n"/>
      <c r="F185" s="5" t="n"/>
      <c r="G185" s="7">
        <f>IF(A185="","",A185+F185)</f>
        <v/>
      </c>
      <c r="H185" s="6" t="n"/>
      <c r="I185" s="6" t="n"/>
      <c r="J185" s="8">
        <f>IF(E185="","",E185-N(H185)-N(I185))</f>
        <v/>
      </c>
      <c r="K185" s="9">
        <f>IF(E185="","",IF(J185&lt;=0,"Cobrada",IF(AND(H185&gt;0,J185&gt;0),IF(G185&lt;TODAY(),"Vencida (parcial)","Parcial"),IF(G185&lt;TODAY(),"VENCIDA","Pendiente"))))</f>
        <v/>
      </c>
    </row>
    <row r="186">
      <c r="A186" s="4" t="n"/>
      <c r="B186" s="5" t="n"/>
      <c r="C186" s="5" t="n"/>
      <c r="D186" s="5" t="n"/>
      <c r="E186" s="6" t="n"/>
      <c r="F186" s="5" t="n"/>
      <c r="G186" s="7">
        <f>IF(A186="","",A186+F186)</f>
        <v/>
      </c>
      <c r="H186" s="6" t="n"/>
      <c r="I186" s="6" t="n"/>
      <c r="J186" s="8">
        <f>IF(E186="","",E186-N(H186)-N(I186))</f>
        <v/>
      </c>
      <c r="K186" s="9">
        <f>IF(E186="","",IF(J186&lt;=0,"Cobrada",IF(AND(H186&gt;0,J186&gt;0),IF(G186&lt;TODAY(),"Vencida (parcial)","Parcial"),IF(G186&lt;TODAY(),"VENCIDA","Pendiente"))))</f>
        <v/>
      </c>
    </row>
    <row r="187">
      <c r="A187" s="4" t="n"/>
      <c r="B187" s="5" t="n"/>
      <c r="C187" s="5" t="n"/>
      <c r="D187" s="5" t="n"/>
      <c r="E187" s="6" t="n"/>
      <c r="F187" s="5" t="n"/>
      <c r="G187" s="7">
        <f>IF(A187="","",A187+F187)</f>
        <v/>
      </c>
      <c r="H187" s="6" t="n"/>
      <c r="I187" s="6" t="n"/>
      <c r="J187" s="8">
        <f>IF(E187="","",E187-N(H187)-N(I187))</f>
        <v/>
      </c>
      <c r="K187" s="9">
        <f>IF(E187="","",IF(J187&lt;=0,"Cobrada",IF(AND(H187&gt;0,J187&gt;0),IF(G187&lt;TODAY(),"Vencida (parcial)","Parcial"),IF(G187&lt;TODAY(),"VENCIDA","Pendiente"))))</f>
        <v/>
      </c>
    </row>
    <row r="188">
      <c r="A188" s="4" t="n"/>
      <c r="B188" s="5" t="n"/>
      <c r="C188" s="5" t="n"/>
      <c r="D188" s="5" t="n"/>
      <c r="E188" s="6" t="n"/>
      <c r="F188" s="5" t="n"/>
      <c r="G188" s="7">
        <f>IF(A188="","",A188+F188)</f>
        <v/>
      </c>
      <c r="H188" s="6" t="n"/>
      <c r="I188" s="6" t="n"/>
      <c r="J188" s="8">
        <f>IF(E188="","",E188-N(H188)-N(I188))</f>
        <v/>
      </c>
      <c r="K188" s="9">
        <f>IF(E188="","",IF(J188&lt;=0,"Cobrada",IF(AND(H188&gt;0,J188&gt;0),IF(G188&lt;TODAY(),"Vencida (parcial)","Parcial"),IF(G188&lt;TODAY(),"VENCIDA","Pendiente"))))</f>
        <v/>
      </c>
    </row>
    <row r="189">
      <c r="A189" s="4" t="n"/>
      <c r="B189" s="5" t="n"/>
      <c r="C189" s="5" t="n"/>
      <c r="D189" s="5" t="n"/>
      <c r="E189" s="6" t="n"/>
      <c r="F189" s="5" t="n"/>
      <c r="G189" s="7">
        <f>IF(A189="","",A189+F189)</f>
        <v/>
      </c>
      <c r="H189" s="6" t="n"/>
      <c r="I189" s="6" t="n"/>
      <c r="J189" s="8">
        <f>IF(E189="","",E189-N(H189)-N(I189))</f>
        <v/>
      </c>
      <c r="K189" s="9">
        <f>IF(E189="","",IF(J189&lt;=0,"Cobrada",IF(AND(H189&gt;0,J189&gt;0),IF(G189&lt;TODAY(),"Vencida (parcial)","Parcial"),IF(G189&lt;TODAY(),"VENCIDA","Pendiente"))))</f>
        <v/>
      </c>
    </row>
    <row r="190">
      <c r="A190" s="4" t="n"/>
      <c r="B190" s="5" t="n"/>
      <c r="C190" s="5" t="n"/>
      <c r="D190" s="5" t="n"/>
      <c r="E190" s="6" t="n"/>
      <c r="F190" s="5" t="n"/>
      <c r="G190" s="7">
        <f>IF(A190="","",A190+F190)</f>
        <v/>
      </c>
      <c r="H190" s="6" t="n"/>
      <c r="I190" s="6" t="n"/>
      <c r="J190" s="8">
        <f>IF(E190="","",E190-N(H190)-N(I190))</f>
        <v/>
      </c>
      <c r="K190" s="9">
        <f>IF(E190="","",IF(J190&lt;=0,"Cobrada",IF(AND(H190&gt;0,J190&gt;0),IF(G190&lt;TODAY(),"Vencida (parcial)","Parcial"),IF(G190&lt;TODAY(),"VENCIDA","Pendiente"))))</f>
        <v/>
      </c>
    </row>
    <row r="191">
      <c r="A191" s="4" t="n"/>
      <c r="B191" s="5" t="n"/>
      <c r="C191" s="5" t="n"/>
      <c r="D191" s="5" t="n"/>
      <c r="E191" s="6" t="n"/>
      <c r="F191" s="5" t="n"/>
      <c r="G191" s="7">
        <f>IF(A191="","",A191+F191)</f>
        <v/>
      </c>
      <c r="H191" s="6" t="n"/>
      <c r="I191" s="6" t="n"/>
      <c r="J191" s="8">
        <f>IF(E191="","",E191-N(H191)-N(I191))</f>
        <v/>
      </c>
      <c r="K191" s="9">
        <f>IF(E191="","",IF(J191&lt;=0,"Cobrada",IF(AND(H191&gt;0,J191&gt;0),IF(G191&lt;TODAY(),"Vencida (parcial)","Parcial"),IF(G191&lt;TODAY(),"VENCIDA","Pendiente"))))</f>
        <v/>
      </c>
    </row>
    <row r="192">
      <c r="A192" s="4" t="n"/>
      <c r="B192" s="5" t="n"/>
      <c r="C192" s="5" t="n"/>
      <c r="D192" s="5" t="n"/>
      <c r="E192" s="6" t="n"/>
      <c r="F192" s="5" t="n"/>
      <c r="G192" s="7">
        <f>IF(A192="","",A192+F192)</f>
        <v/>
      </c>
      <c r="H192" s="6" t="n"/>
      <c r="I192" s="6" t="n"/>
      <c r="J192" s="8">
        <f>IF(E192="","",E192-N(H192)-N(I192))</f>
        <v/>
      </c>
      <c r="K192" s="9">
        <f>IF(E192="","",IF(J192&lt;=0,"Cobrada",IF(AND(H192&gt;0,J192&gt;0),IF(G192&lt;TODAY(),"Vencida (parcial)","Parcial"),IF(G192&lt;TODAY(),"VENCIDA","Pendiente"))))</f>
        <v/>
      </c>
    </row>
    <row r="193">
      <c r="A193" s="4" t="n"/>
      <c r="B193" s="5" t="n"/>
      <c r="C193" s="5" t="n"/>
      <c r="D193" s="5" t="n"/>
      <c r="E193" s="6" t="n"/>
      <c r="F193" s="5" t="n"/>
      <c r="G193" s="7">
        <f>IF(A193="","",A193+F193)</f>
        <v/>
      </c>
      <c r="H193" s="6" t="n"/>
      <c r="I193" s="6" t="n"/>
      <c r="J193" s="8">
        <f>IF(E193="","",E193-N(H193)-N(I193))</f>
        <v/>
      </c>
      <c r="K193" s="9">
        <f>IF(E193="","",IF(J193&lt;=0,"Cobrada",IF(AND(H193&gt;0,J193&gt;0),IF(G193&lt;TODAY(),"Vencida (parcial)","Parcial"),IF(G193&lt;TODAY(),"VENCIDA","Pendiente"))))</f>
        <v/>
      </c>
    </row>
    <row r="194">
      <c r="A194" s="4" t="n"/>
      <c r="B194" s="5" t="n"/>
      <c r="C194" s="5" t="n"/>
      <c r="D194" s="5" t="n"/>
      <c r="E194" s="6" t="n"/>
      <c r="F194" s="5" t="n"/>
      <c r="G194" s="7">
        <f>IF(A194="","",A194+F194)</f>
        <v/>
      </c>
      <c r="H194" s="6" t="n"/>
      <c r="I194" s="6" t="n"/>
      <c r="J194" s="8">
        <f>IF(E194="","",E194-N(H194)-N(I194))</f>
        <v/>
      </c>
      <c r="K194" s="9">
        <f>IF(E194="","",IF(J194&lt;=0,"Cobrada",IF(AND(H194&gt;0,J194&gt;0),IF(G194&lt;TODAY(),"Vencida (parcial)","Parcial"),IF(G194&lt;TODAY(),"VENCIDA","Pendiente"))))</f>
        <v/>
      </c>
    </row>
    <row r="195">
      <c r="A195" s="4" t="n"/>
      <c r="B195" s="5" t="n"/>
      <c r="C195" s="5" t="n"/>
      <c r="D195" s="5" t="n"/>
      <c r="E195" s="6" t="n"/>
      <c r="F195" s="5" t="n"/>
      <c r="G195" s="7">
        <f>IF(A195="","",A195+F195)</f>
        <v/>
      </c>
      <c r="H195" s="6" t="n"/>
      <c r="I195" s="6" t="n"/>
      <c r="J195" s="8">
        <f>IF(E195="","",E195-N(H195)-N(I195))</f>
        <v/>
      </c>
      <c r="K195" s="9">
        <f>IF(E195="","",IF(J195&lt;=0,"Cobrada",IF(AND(H195&gt;0,J195&gt;0),IF(G195&lt;TODAY(),"Vencida (parcial)","Parcial"),IF(G195&lt;TODAY(),"VENCIDA","Pendiente"))))</f>
        <v/>
      </c>
    </row>
    <row r="196">
      <c r="A196" s="4" t="n"/>
      <c r="B196" s="5" t="n"/>
      <c r="C196" s="5" t="n"/>
      <c r="D196" s="5" t="n"/>
      <c r="E196" s="6" t="n"/>
      <c r="F196" s="5" t="n"/>
      <c r="G196" s="7">
        <f>IF(A196="","",A196+F196)</f>
        <v/>
      </c>
      <c r="H196" s="6" t="n"/>
      <c r="I196" s="6" t="n"/>
      <c r="J196" s="8">
        <f>IF(E196="","",E196-N(H196)-N(I196))</f>
        <v/>
      </c>
      <c r="K196" s="9">
        <f>IF(E196="","",IF(J196&lt;=0,"Cobrada",IF(AND(H196&gt;0,J196&gt;0),IF(G196&lt;TODAY(),"Vencida (parcial)","Parcial"),IF(G196&lt;TODAY(),"VENCIDA","Pendiente"))))</f>
        <v/>
      </c>
    </row>
    <row r="197">
      <c r="A197" s="4" t="n"/>
      <c r="B197" s="5" t="n"/>
      <c r="C197" s="5" t="n"/>
      <c r="D197" s="5" t="n"/>
      <c r="E197" s="6" t="n"/>
      <c r="F197" s="5" t="n"/>
      <c r="G197" s="7">
        <f>IF(A197="","",A197+F197)</f>
        <v/>
      </c>
      <c r="H197" s="6" t="n"/>
      <c r="I197" s="6" t="n"/>
      <c r="J197" s="8">
        <f>IF(E197="","",E197-N(H197)-N(I197))</f>
        <v/>
      </c>
      <c r="K197" s="9">
        <f>IF(E197="","",IF(J197&lt;=0,"Cobrada",IF(AND(H197&gt;0,J197&gt;0),IF(G197&lt;TODAY(),"Vencida (parcial)","Parcial"),IF(G197&lt;TODAY(),"VENCIDA","Pendiente"))))</f>
        <v/>
      </c>
    </row>
    <row r="198">
      <c r="A198" s="4" t="n"/>
      <c r="B198" s="5" t="n"/>
      <c r="C198" s="5" t="n"/>
      <c r="D198" s="5" t="n"/>
      <c r="E198" s="6" t="n"/>
      <c r="F198" s="5" t="n"/>
      <c r="G198" s="7">
        <f>IF(A198="","",A198+F198)</f>
        <v/>
      </c>
      <c r="H198" s="6" t="n"/>
      <c r="I198" s="6" t="n"/>
      <c r="J198" s="8">
        <f>IF(E198="","",E198-N(H198)-N(I198))</f>
        <v/>
      </c>
      <c r="K198" s="9">
        <f>IF(E198="","",IF(J198&lt;=0,"Cobrada",IF(AND(H198&gt;0,J198&gt;0),IF(G198&lt;TODAY(),"Vencida (parcial)","Parcial"),IF(G198&lt;TODAY(),"VENCIDA","Pendiente"))))</f>
        <v/>
      </c>
    </row>
    <row r="199">
      <c r="A199" s="4" t="n"/>
      <c r="B199" s="5" t="n"/>
      <c r="C199" s="5" t="n"/>
      <c r="D199" s="5" t="n"/>
      <c r="E199" s="6" t="n"/>
      <c r="F199" s="5" t="n"/>
      <c r="G199" s="7">
        <f>IF(A199="","",A199+F199)</f>
        <v/>
      </c>
      <c r="H199" s="6" t="n"/>
      <c r="I199" s="6" t="n"/>
      <c r="J199" s="8">
        <f>IF(E199="","",E199-N(H199)-N(I199))</f>
        <v/>
      </c>
      <c r="K199" s="9">
        <f>IF(E199="","",IF(J199&lt;=0,"Cobrada",IF(AND(H199&gt;0,J199&gt;0),IF(G199&lt;TODAY(),"Vencida (parcial)","Parcial"),IF(G199&lt;TODAY(),"VENCIDA","Pendiente"))))</f>
        <v/>
      </c>
    </row>
    <row r="200">
      <c r="A200" s="4" t="n"/>
      <c r="B200" s="5" t="n"/>
      <c r="C200" s="5" t="n"/>
      <c r="D200" s="5" t="n"/>
      <c r="E200" s="6" t="n"/>
      <c r="F200" s="5" t="n"/>
      <c r="G200" s="7">
        <f>IF(A200="","",A200+F200)</f>
        <v/>
      </c>
      <c r="H200" s="6" t="n"/>
      <c r="I200" s="6" t="n"/>
      <c r="J200" s="8">
        <f>IF(E200="","",E200-N(H200)-N(I200))</f>
        <v/>
      </c>
      <c r="K200" s="9">
        <f>IF(E200="","",IF(J200&lt;=0,"Cobrada",IF(AND(H200&gt;0,J200&gt;0),IF(G200&lt;TODAY(),"Vencida (parcial)","Parcial"),IF(G200&lt;TODAY(),"VENCIDA","Pendiente"))))</f>
        <v/>
      </c>
    </row>
    <row r="201">
      <c r="A201" s="4" t="n"/>
      <c r="B201" s="5" t="n"/>
      <c r="C201" s="5" t="n"/>
      <c r="D201" s="5" t="n"/>
      <c r="E201" s="6" t="n"/>
      <c r="F201" s="5" t="n"/>
      <c r="G201" s="7">
        <f>IF(A201="","",A201+F201)</f>
        <v/>
      </c>
      <c r="H201" s="6" t="n"/>
      <c r="I201" s="6" t="n"/>
      <c r="J201" s="8">
        <f>IF(E201="","",E201-N(H201)-N(I201))</f>
        <v/>
      </c>
      <c r="K201" s="9">
        <f>IF(E201="","",IF(J201&lt;=0,"Cobrada",IF(AND(H201&gt;0,J201&gt;0),IF(G201&lt;TODAY(),"Vencida (parcial)","Parcial"),IF(G201&lt;TODAY(),"VENCIDA","Pendiente"))))</f>
        <v/>
      </c>
    </row>
    <row r="202">
      <c r="A202" s="4" t="n"/>
      <c r="B202" s="5" t="n"/>
      <c r="C202" s="5" t="n"/>
      <c r="D202" s="5" t="n"/>
      <c r="E202" s="6" t="n"/>
      <c r="F202" s="5" t="n"/>
      <c r="G202" s="7">
        <f>IF(A202="","",A202+F202)</f>
        <v/>
      </c>
      <c r="H202" s="6" t="n"/>
      <c r="I202" s="6" t="n"/>
      <c r="J202" s="8">
        <f>IF(E202="","",E202-N(H202)-N(I202))</f>
        <v/>
      </c>
      <c r="K202" s="9">
        <f>IF(E202="","",IF(J202&lt;=0,"Cobrada",IF(AND(H202&gt;0,J202&gt;0),IF(G202&lt;TODAY(),"Vencida (parcial)","Parcial"),IF(G202&lt;TODAY(),"VENCIDA","Pendiente"))))</f>
        <v/>
      </c>
    </row>
    <row r="203">
      <c r="A203" s="4" t="n"/>
      <c r="B203" s="5" t="n"/>
      <c r="C203" s="5" t="n"/>
      <c r="D203" s="5" t="n"/>
      <c r="E203" s="6" t="n"/>
      <c r="F203" s="5" t="n"/>
      <c r="G203" s="7">
        <f>IF(A203="","",A203+F203)</f>
        <v/>
      </c>
      <c r="H203" s="6" t="n"/>
      <c r="I203" s="6" t="n"/>
      <c r="J203" s="8">
        <f>IF(E203="","",E203-N(H203)-N(I203))</f>
        <v/>
      </c>
      <c r="K203" s="9">
        <f>IF(E203="","",IF(J203&lt;=0,"Cobrada",IF(AND(H203&gt;0,J203&gt;0),IF(G203&lt;TODAY(),"Vencida (parcial)","Parcial"),IF(G203&lt;TODAY(),"VENCIDA","Pendiente"))))</f>
        <v/>
      </c>
    </row>
    <row r="204">
      <c r="A204" s="4" t="n"/>
      <c r="B204" s="5" t="n"/>
      <c r="C204" s="5" t="n"/>
      <c r="D204" s="5" t="n"/>
      <c r="E204" s="6" t="n"/>
      <c r="F204" s="5" t="n"/>
      <c r="G204" s="7">
        <f>IF(A204="","",A204+F204)</f>
        <v/>
      </c>
      <c r="H204" s="6" t="n"/>
      <c r="I204" s="6" t="n"/>
      <c r="J204" s="8">
        <f>IF(E204="","",E204-N(H204)-N(I204))</f>
        <v/>
      </c>
      <c r="K204" s="9">
        <f>IF(E204="","",IF(J204&lt;=0,"Cobrada",IF(AND(H204&gt;0,J204&gt;0),IF(G204&lt;TODAY(),"Vencida (parcial)","Parcial"),IF(G204&lt;TODAY(),"VENCIDA","Pendiente"))))</f>
        <v/>
      </c>
    </row>
  </sheetData>
  <autoFilter ref="A4:K204"/>
  <conditionalFormatting sqref="K5:K204">
    <cfRule type="cellIs" priority="1" operator="containsText" dxfId="0">
      <formula>NOT(ISERROR(SEARCH("VENCIDA",K5)))</formula>
    </cfRule>
    <cfRule type="expression" priority="2" dxfId="0">
      <formula>ISNUMBER(SEARCH("Vencida",K5))</formula>
    </cfRule>
    <cfRule type="expression" priority="3" dxfId="1">
      <formula>EXACT(K5,"Cobrada")</formula>
    </cfRule>
    <cfRule type="expression" priority="4" dxfId="2">
      <formula>EXACT(K5,"Parcial")</formula>
    </cfRule>
  </conditionalFormatting>
  <dataValidations count="1">
    <dataValidation sqref="B5:B204" showDropDown="0" showInputMessage="0" showErrorMessage="0" allowBlank="1" type="list">
      <formula1>=ObrasSociales!$A$2:$A$30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3" max="3"/>
    <col width="18" customWidth="1" min="4" max="4"/>
  </cols>
  <sheetData>
    <row r="1">
      <c r="A1" s="1" t="inlineStr">
        <is>
          <t>Resumen</t>
        </is>
      </c>
    </row>
    <row r="2">
      <c r="A2" s="2" t="inlineStr">
        <is>
          <t>Se calcula solo con lo que cargás en la hoja Facturas.</t>
        </is>
      </c>
    </row>
    <row r="4">
      <c r="A4" s="10" t="inlineStr">
        <is>
          <t>Facturado</t>
        </is>
      </c>
      <c r="C4" s="11" t="inlineStr">
        <is>
          <t>Cuánto te debe cada obra social</t>
        </is>
      </c>
    </row>
    <row r="5">
      <c r="A5" s="12">
        <f>SUM(Facturas!E5:E204)</f>
        <v/>
      </c>
      <c r="C5" s="13" t="inlineStr">
        <is>
          <t>Obra social</t>
        </is>
      </c>
      <c r="D5" s="13" t="inlineStr">
        <is>
          <t>Te debe</t>
        </is>
      </c>
    </row>
    <row r="6">
      <c r="A6" s="10" t="inlineStr">
        <is>
          <t>Cobrado</t>
        </is>
      </c>
      <c r="C6">
        <f>IF(ObrasSociales!A2="","",ObrasSociales!A2)</f>
        <v/>
      </c>
      <c r="D6" s="14">
        <f>IF(C6="","",SUMIF(Facturas!B$5:B$204,C6,Facturas!J$5:J$204))</f>
        <v/>
      </c>
    </row>
    <row r="7">
      <c r="A7" s="15">
        <f>SUM(Facturas!H5:H204)</f>
        <v/>
      </c>
      <c r="C7">
        <f>IF(ObrasSociales!A3="","",ObrasSociales!A3)</f>
        <v/>
      </c>
      <c r="D7" s="14">
        <f>IF(C7="","",SUMIF(Facturas!B$5:B$204,C7,Facturas!J$5:J$204))</f>
        <v/>
      </c>
    </row>
    <row r="8">
      <c r="A8" s="10" t="inlineStr">
        <is>
          <t>Débitos</t>
        </is>
      </c>
      <c r="C8">
        <f>IF(ObrasSociales!A4="","",ObrasSociales!A4)</f>
        <v/>
      </c>
      <c r="D8" s="14">
        <f>IF(C8="","",SUMIF(Facturas!B$5:B$204,C8,Facturas!J$5:J$204))</f>
        <v/>
      </c>
    </row>
    <row r="9">
      <c r="A9" s="16">
        <f>SUM(Facturas!I5:I204)</f>
        <v/>
      </c>
      <c r="C9">
        <f>IF(ObrasSociales!A5="","",ObrasSociales!A5)</f>
        <v/>
      </c>
      <c r="D9" s="14">
        <f>IF(C9="","",SUMIF(Facturas!B$5:B$204,C9,Facturas!J$5:J$204))</f>
        <v/>
      </c>
    </row>
    <row r="10">
      <c r="A10" s="10" t="inlineStr">
        <is>
          <t>Te deben</t>
        </is>
      </c>
      <c r="C10">
        <f>IF(ObrasSociales!A6="","",ObrasSociales!A6)</f>
        <v/>
      </c>
      <c r="D10" s="14">
        <f>IF(C10="","",SUMIF(Facturas!B$5:B$204,C10,Facturas!J$5:J$204))</f>
        <v/>
      </c>
    </row>
    <row r="11">
      <c r="A11" s="16">
        <f>SUM(Facturas!J5:J204)</f>
        <v/>
      </c>
      <c r="C11">
        <f>IF(ObrasSociales!A7="","",ObrasSociales!A7)</f>
        <v/>
      </c>
      <c r="D11" s="14">
        <f>IF(C11="","",SUMIF(Facturas!B$5:B$204,C11,Facturas!J$5:J$204))</f>
        <v/>
      </c>
    </row>
    <row r="12">
      <c r="A12" s="10" t="inlineStr">
        <is>
          <t>Vencido</t>
        </is>
      </c>
      <c r="C12">
        <f>IF(ObrasSociales!A8="","",ObrasSociales!A8)</f>
        <v/>
      </c>
      <c r="D12" s="14">
        <f>IF(C12="","",SUMIF(Facturas!B$5:B$204,C12,Facturas!J$5:J$204))</f>
        <v/>
      </c>
    </row>
    <row r="13">
      <c r="A13" s="17">
        <f>SUMIF(Facturas!K5:K204,"VENCIDA",Facturas!J5:J204)+SUMIF(Facturas!K5:K204,"Vencida (parcial)",Facturas!J5:J204)</f>
        <v/>
      </c>
      <c r="C13">
        <f>IF(ObrasSociales!A9="","",ObrasSociales!A9)</f>
        <v/>
      </c>
      <c r="D13" s="14">
        <f>IF(C13="","",SUMIF(Facturas!B$5:B$204,C13,Facturas!J$5:J$204))</f>
        <v/>
      </c>
    </row>
    <row r="14">
      <c r="C14">
        <f>IF(ObrasSociales!A10="","",ObrasSociales!A10)</f>
        <v/>
      </c>
      <c r="D14" s="14">
        <f>IF(C14="","",SUMIF(Facturas!B$5:B$204,C14,Facturas!J$5:J$204))</f>
        <v/>
      </c>
    </row>
    <row r="15">
      <c r="C15">
        <f>IF(ObrasSociales!A11="","",ObrasSociales!A11)</f>
        <v/>
      </c>
      <c r="D15" s="14">
        <f>IF(C15="","",SUMIF(Facturas!B$5:B$204,C15,Facturas!J$5:J$204))</f>
        <v/>
      </c>
    </row>
    <row r="16">
      <c r="C16">
        <f>IF(ObrasSociales!A12="","",ObrasSociales!A12)</f>
        <v/>
      </c>
      <c r="D16" s="14">
        <f>IF(C16="","",SUMIF(Facturas!B$5:B$204,C16,Facturas!J$5:J$204))</f>
        <v/>
      </c>
    </row>
    <row r="17">
      <c r="C17">
        <f>IF(ObrasSociales!A13="","",ObrasSociales!A13)</f>
        <v/>
      </c>
      <c r="D17" s="14">
        <f>IF(C17="","",SUMIF(Facturas!B$5:B$204,C17,Facturas!J$5:J$204))</f>
        <v/>
      </c>
    </row>
    <row r="18">
      <c r="C18">
        <f>IF(ObrasSociales!A14="","",ObrasSociales!A14)</f>
        <v/>
      </c>
      <c r="D18" s="14">
        <f>IF(C18="","",SUMIF(Facturas!B$5:B$204,C18,Facturas!J$5:J$204))</f>
        <v/>
      </c>
    </row>
    <row r="19">
      <c r="C19">
        <f>IF(ObrasSociales!A15="","",ObrasSociales!A15)</f>
        <v/>
      </c>
      <c r="D19" s="14">
        <f>IF(C19="","",SUMIF(Facturas!B$5:B$204,C19,Facturas!J$5:J$204))</f>
        <v/>
      </c>
    </row>
    <row r="20">
      <c r="C20">
        <f>IF(ObrasSociales!A16="","",ObrasSociales!A16)</f>
        <v/>
      </c>
      <c r="D20" s="14">
        <f>IF(C20="","",SUMIF(Facturas!B$5:B$204,C20,Facturas!J$5:J$204))</f>
        <v/>
      </c>
    </row>
    <row r="21">
      <c r="C21">
        <f>IF(ObrasSociales!A17="","",ObrasSociales!A17)</f>
        <v/>
      </c>
      <c r="D21" s="14">
        <f>IF(C21="","",SUMIF(Facturas!B$5:B$204,C21,Facturas!J$5:J$204))</f>
        <v/>
      </c>
    </row>
    <row r="22">
      <c r="C22">
        <f>IF(ObrasSociales!A18="","",ObrasSociales!A18)</f>
        <v/>
      </c>
      <c r="D22" s="14">
        <f>IF(C22="","",SUMIF(Facturas!B$5:B$204,C22,Facturas!J$5:J$204))</f>
        <v/>
      </c>
    </row>
    <row r="23">
      <c r="C23">
        <f>IF(ObrasSociales!A19="","",ObrasSociales!A19)</f>
        <v/>
      </c>
      <c r="D23" s="14">
        <f>IF(C23="","",SUMIF(Facturas!B$5:B$204,C23,Facturas!J$5:J$204))</f>
        <v/>
      </c>
    </row>
    <row r="24">
      <c r="C24">
        <f>IF(ObrasSociales!A20="","",ObrasSociales!A20)</f>
        <v/>
      </c>
      <c r="D24" s="14">
        <f>IF(C24="","",SUMIF(Facturas!B$5:B$204,C24,Facturas!J$5:J$204))</f>
        <v/>
      </c>
    </row>
    <row r="25">
      <c r="C25">
        <f>IF(ObrasSociales!A21="","",ObrasSociales!A21)</f>
        <v/>
      </c>
      <c r="D25" s="14">
        <f>IF(C25="","",SUMIF(Facturas!B$5:B$204,C25,Facturas!J$5:J$204))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>
      <c r="A1" s="13" t="inlineStr">
        <is>
          <t>Obra social</t>
        </is>
      </c>
      <c r="B1" s="13" t="inlineStr">
        <is>
          <t>Días que tarda en pagar (tu experiencia)</t>
        </is>
      </c>
    </row>
    <row r="2">
      <c r="A2" t="inlineStr">
        <is>
          <t>OSDE</t>
        </is>
      </c>
      <c r="B2" t="n">
        <v>60</v>
      </c>
      <c r="D2" s="2" t="inlineStr">
        <is>
          <t>Agregá o cambiá las tuyas. Aparecen en la lista desplegable de la hoja Facturas.</t>
        </is>
      </c>
    </row>
    <row r="3">
      <c r="A3" t="inlineStr">
        <is>
          <t>Swiss Medical</t>
        </is>
      </c>
      <c r="B3" t="n">
        <v>45</v>
      </c>
    </row>
    <row r="4">
      <c r="A4" t="inlineStr">
        <is>
          <t>Galeno</t>
        </is>
      </c>
      <c r="B4" t="n">
        <v>60</v>
      </c>
    </row>
    <row r="5">
      <c r="A5" t="inlineStr">
        <is>
          <t>Medifé</t>
        </is>
      </c>
      <c r="B5" t="n">
        <v>60</v>
      </c>
    </row>
    <row r="6">
      <c r="A6" t="inlineStr">
        <is>
          <t>IOMA</t>
        </is>
      </c>
      <c r="B6" t="n">
        <v>90</v>
      </c>
    </row>
    <row r="7">
      <c r="A7" t="inlineStr">
        <is>
          <t>PAMI</t>
        </is>
      </c>
      <c r="B7" t="n">
        <v>60</v>
      </c>
    </row>
    <row r="8">
      <c r="A8" t="inlineStr">
        <is>
          <t>OSDEPYM</t>
        </is>
      </c>
      <c r="B8" t="n">
        <v>60</v>
      </c>
    </row>
    <row r="9">
      <c r="A9" t="inlineStr">
        <is>
          <t>Federada Salud</t>
        </is>
      </c>
      <c r="B9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2">
      <c r="A2" s="18" t="inlineStr">
        <is>
          <t>Control de cobros a obras sociales</t>
        </is>
      </c>
    </row>
    <row r="3">
      <c r="A3" s="19" t="inlineStr">
        <is>
          <t>Plantilla gratuita de saldamos.com</t>
        </is>
      </c>
    </row>
    <row r="4">
      <c r="A4" s="20" t="inlineStr"/>
    </row>
    <row r="5">
      <c r="A5" s="21" t="inlineStr">
        <is>
          <t>1. En la hoja «ObrasSociales» poné las tuyas y a cuántos días te suele pagar cada una.</t>
        </is>
      </c>
    </row>
    <row r="6">
      <c r="A6" s="21" t="inlineStr">
        <is>
          <t>2. Cada vez que emitís una factura, cargá una fila en «Facturas»: fecha, obra social, paciente, número e importe.</t>
        </is>
      </c>
    </row>
    <row r="7">
      <c r="A7" s="21" t="inlineStr">
        <is>
          <t>3. Cuando cobres, escribí cuánto te pagaron en «Cobrado». Si te descontaron algo, ponelo en «Débitos».</t>
        </is>
      </c>
    </row>
    <row r="8">
      <c r="A8" s="21" t="inlineStr">
        <is>
          <t>4. Las columnas grises se calculan solas: pago esperado, saldo y estado (Pendiente / Parcial / VENCIDA / Cobrada).</t>
        </is>
      </c>
    </row>
    <row r="9">
      <c r="A9" s="21" t="inlineStr">
        <is>
          <t>5. En «Resumen» ves cuánto facturaste, cuánto cobraste, cuánto te deben y cuánto está vencido.</t>
        </is>
      </c>
    </row>
    <row r="10">
      <c r="A10" s="20" t="inlineStr"/>
    </row>
    <row r="11">
      <c r="A11" s="22" t="inlineStr">
        <is>
          <t>Un consejo: revisala una vez por semana, siempre el mismo día. Lo que no se mira, no se cobra.</t>
        </is>
      </c>
    </row>
    <row r="12">
      <c r="A12" s="20" t="inlineStr"/>
    </row>
    <row r="13">
      <c r="A13" s="23" t="inlineStr">
        <is>
          <t>¿Se te hace larga de mantener? Saldamos hace esto solo: arrastrás el PDF de la factura de AFIP y subís</t>
        </is>
      </c>
    </row>
    <row r="14">
      <c r="A14" s="23" t="inlineStr">
        <is>
          <t>el extracto del banco, y cruza cada pago con su factura. 14 días gratis en saldamos.com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2026-09-23T19:12:58Z</dcterms:created>
  <dcterms:modified xsi:type="dcterms:W3CDTF">2026-09-23T19:12:58Z</dcterms:modified>
</cp:coreProperties>
</file>